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-Bashkia\Desktop\"/>
    </mc:Choice>
  </mc:AlternateContent>
  <bookViews>
    <workbookView xWindow="0" yWindow="0" windowWidth="28800" windowHeight="12300"/>
  </bookViews>
  <sheets>
    <sheet name="Identifikimi i Det Prapambetura" sheetId="1" r:id="rId1"/>
    <sheet name="Tregusesit mujore te NJVQV" sheetId="4" state="hidden" r:id="rId2"/>
    <sheet name="PLANII SHLYERJES 2021-2023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H" localSheetId="2">#REF!</definedName>
    <definedName name="\H">#REF!</definedName>
    <definedName name="\K" localSheetId="2">#REF!</definedName>
    <definedName name="\K">#REF!</definedName>
    <definedName name="\L" localSheetId="2">#REF!</definedName>
    <definedName name="\L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T" localSheetId="2">#REF!</definedName>
    <definedName name="\T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__123Graph_A" localSheetId="2" hidden="1">'[1]DAILY from archive'!#REF!</definedName>
    <definedName name="__123Graph_A" hidden="1">'[1]DAILY from archive'!#REF!</definedName>
    <definedName name="__123Graph_AADVANCE" localSheetId="2" hidden="1">#REF!</definedName>
    <definedName name="__123Graph_AADVANCE" hidden="1">#REF!</definedName>
    <definedName name="__123Graph_ACUMCHANGE" localSheetId="2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2" hidden="1">'[2]DAILY from archive'!#REF!</definedName>
    <definedName name="__123Graph_ADAILYRATE" hidden="1">'[2]DAILY from archive'!#REF!</definedName>
    <definedName name="__123Graph_AGRAPH1" localSheetId="2" hidden="1">[3]M!#REF!</definedName>
    <definedName name="__123Graph_AGRAPH1" hidden="1">[3]M!#REF!</definedName>
    <definedName name="__123Graph_AGRAPH2" localSheetId="2" hidden="1">[3]M!#REF!</definedName>
    <definedName name="__123Graph_AGRAPH2" hidden="1">[3]M!#REF!</definedName>
    <definedName name="__123Graph_AGRAPH3" localSheetId="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2" hidden="1">[4]ER!#REF!</definedName>
    <definedName name="__123Graph_AREER" hidden="1">[4]ER!#REF!</definedName>
    <definedName name="__123Graph_ARESERVES" hidden="1">[5]NFA!$AX$73:$BZ$73</definedName>
    <definedName name="__123Graph_B" localSheetId="2" hidden="1">[6]revagtrim!#REF!</definedName>
    <definedName name="__123Graph_B" hidden="1">[6]revagtrim!#REF!</definedName>
    <definedName name="__123Graph_BCUMCHANGE" localSheetId="2" hidden="1">'[2]DAILY from archive'!#REF!</definedName>
    <definedName name="__123Graph_BCUMCHANGE" hidden="1">'[2]DAILY from archive'!#REF!</definedName>
    <definedName name="__123Graph_BDAILYEXR" localSheetId="2" hidden="1">'[2]DAILY from archive'!#REF!</definedName>
    <definedName name="__123Graph_BDAILYEXR" hidden="1">'[2]DAILY from archive'!#REF!</definedName>
    <definedName name="__123Graph_BDAILYRATE" localSheetId="2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2" hidden="1">[4]ER!#REF!</definedName>
    <definedName name="__123Graph_BREER" hidden="1">[4]ER!#REF!</definedName>
    <definedName name="__123Graph_BRESERVES" hidden="1">[5]NFA!$AX$74:$BZ$74</definedName>
    <definedName name="__123Graph_C" localSheetId="2" hidden="1">[6]revagtrim!#REF!</definedName>
    <definedName name="__123Graph_C" hidden="1">[6]revagtrim!#REF!</definedName>
    <definedName name="__123Graph_CDAILYEXR" localSheetId="2" hidden="1">'[2]DAILY from archive'!#REF!</definedName>
    <definedName name="__123Graph_CDAILYEXR" hidden="1">'[2]DAILY from archive'!#REF!</definedName>
    <definedName name="__123Graph_CDAILYRATE" localSheetId="2" hidden="1">'[2]DAILY from archive'!#REF!</definedName>
    <definedName name="__123Graph_CDAILYRATE" hidden="1">'[2]DAILY from archive'!#REF!</definedName>
    <definedName name="__123Graph_CREER" localSheetId="2" hidden="1">[4]ER!#REF!</definedName>
    <definedName name="__123Graph_CREER" hidden="1">[4]ER!#REF!</definedName>
    <definedName name="__123Graph_D" localSheetId="2" hidden="1">[7]SEI!#REF!</definedName>
    <definedName name="__123Graph_D" hidden="1">[7]SEI!#REF!</definedName>
    <definedName name="__123Graph_DDAILYEXR" localSheetId="2" hidden="1">'[2]DAILY from archive'!#REF!</definedName>
    <definedName name="__123Graph_DDAILYEXR" hidden="1">'[2]DAILY from archive'!#REF!</definedName>
    <definedName name="__123Graph_DDAILYRATE" localSheetId="2" hidden="1">'[2]DAILY from archive'!#REF!</definedName>
    <definedName name="__123Graph_DDAILYRATE" hidden="1">'[2]DAILY from archive'!#REF!</definedName>
    <definedName name="__123Graph_E" localSheetId="2" hidden="1">[7]SEI!#REF!</definedName>
    <definedName name="__123Graph_E" hidden="1">[7]SEI!#REF!</definedName>
    <definedName name="__123Graph_EDAILYEXR" localSheetId="2" hidden="1">'[2]DAILY from archive'!#REF!</definedName>
    <definedName name="__123Graph_EDAILYEXR" hidden="1">'[2]DAILY from archive'!#REF!</definedName>
    <definedName name="__123Graph_F" localSheetId="2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2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_COL1">[9]SimInp1:ModDef!$A$1:$V$130</definedName>
    <definedName name="__END94">'[10]End-94'!$D$102:$AS$189</definedName>
    <definedName name="__MCV1">[11]Main!$E$64:$AH$64</definedName>
    <definedName name="__SUM2">[10]BoP!$G$174:$AR$216</definedName>
    <definedName name="__tab06" localSheetId="2">#REF!</definedName>
    <definedName name="__tab06">#REF!</definedName>
    <definedName name="__tab07" localSheetId="2">#REF!</definedName>
    <definedName name="__tab07">#REF!</definedName>
    <definedName name="__tab1" localSheetId="2">#REF!</definedName>
    <definedName name="__tab1">#REF!</definedName>
    <definedName name="__tab10" localSheetId="2">#REF!</definedName>
    <definedName name="__tab10">#REF!</definedName>
    <definedName name="__tab11" localSheetId="2">#REF!</definedName>
    <definedName name="__tab11">#REF!</definedName>
    <definedName name="__tab12" localSheetId="2">#REF!</definedName>
    <definedName name="__tab12">#REF!</definedName>
    <definedName name="__tab13" localSheetId="2">#REF!</definedName>
    <definedName name="__tab13">#REF!</definedName>
    <definedName name="__tab14" localSheetId="2">#REF!</definedName>
    <definedName name="__tab14">#REF!</definedName>
    <definedName name="__tab15" localSheetId="2">#REF!</definedName>
    <definedName name="__tab15">#REF!</definedName>
    <definedName name="__tab16" localSheetId="2">#REF!</definedName>
    <definedName name="__tab16">#REF!</definedName>
    <definedName name="__tab17" localSheetId="2">#REF!</definedName>
    <definedName name="__tab17">#REF!</definedName>
    <definedName name="__tab18" localSheetId="2">#REF!</definedName>
    <definedName name="__tab18">#REF!</definedName>
    <definedName name="__tab19" localSheetId="2">#REF!</definedName>
    <definedName name="__tab19">#REF!</definedName>
    <definedName name="__tab2" localSheetId="2">#REF!</definedName>
    <definedName name="__tab2">#REF!</definedName>
    <definedName name="__tab20" localSheetId="2">#REF!</definedName>
    <definedName name="__tab20">#REF!</definedName>
    <definedName name="__tab21" localSheetId="2">#REF!</definedName>
    <definedName name="__tab21">#REF!</definedName>
    <definedName name="__tab22" localSheetId="2">#REF!</definedName>
    <definedName name="__tab22">#REF!</definedName>
    <definedName name="__tab23" localSheetId="2">#REF!</definedName>
    <definedName name="__tab23">#REF!</definedName>
    <definedName name="__tab24" localSheetId="2">#REF!</definedName>
    <definedName name="__tab24">#REF!</definedName>
    <definedName name="__tab25" localSheetId="2">#REF!</definedName>
    <definedName name="__tab25">#REF!</definedName>
    <definedName name="__tab26" localSheetId="2">#REF!</definedName>
    <definedName name="__tab26">#REF!</definedName>
    <definedName name="__tab27" localSheetId="2">#REF!</definedName>
    <definedName name="__tab27">#REF!</definedName>
    <definedName name="__tab28" localSheetId="2">#REF!</definedName>
    <definedName name="__tab28">#REF!</definedName>
    <definedName name="__tab29" localSheetId="2">#REF!</definedName>
    <definedName name="__tab29">#REF!</definedName>
    <definedName name="__tab3" localSheetId="2">#REF!</definedName>
    <definedName name="__tab3">#REF!</definedName>
    <definedName name="__tab30" localSheetId="2">#REF!</definedName>
    <definedName name="__tab30">#REF!</definedName>
    <definedName name="__tab31" localSheetId="2">#REF!</definedName>
    <definedName name="__tab31">#REF!</definedName>
    <definedName name="__tab32" localSheetId="2">#REF!</definedName>
    <definedName name="__tab32">#REF!</definedName>
    <definedName name="__tab33" localSheetId="2">#REF!</definedName>
    <definedName name="__tab33">#REF!</definedName>
    <definedName name="__tab4" localSheetId="2">#REF!</definedName>
    <definedName name="__tab4">#REF!</definedName>
    <definedName name="__tab5" localSheetId="2">#REF!</definedName>
    <definedName name="__tab5">#REF!</definedName>
    <definedName name="__tab6" localSheetId="2">#REF!</definedName>
    <definedName name="__tab6">#REF!</definedName>
    <definedName name="__tab7" localSheetId="2">#REF!</definedName>
    <definedName name="__tab7">#REF!</definedName>
    <definedName name="__tab8" localSheetId="2">#REF!</definedName>
    <definedName name="__tab8">#REF!</definedName>
    <definedName name="__tab9" localSheetId="2">[12]Assumptions!#REF!</definedName>
    <definedName name="__tab9">[12]Assumptions!#REF!</definedName>
    <definedName name="__TB1">[13]SummaryCG!$A$4:$CL$77</definedName>
    <definedName name="__TB2">[13]CGRev!$A$4:$CL$43</definedName>
    <definedName name="__TB3">[13]CGExp!$A$4:$CL$86</definedName>
    <definedName name="__TB4">[13]CGExternal!$B$4:$CL$55</definedName>
    <definedName name="__TB5">[13]CGAuthMeth!$B$4:$CL$55</definedName>
    <definedName name="__TB6">[13]CGAuthMeth!$B$64:$CL$131</definedName>
    <definedName name="__TB7">[13]CGFin_Monthly!$B$4:$AC$73</definedName>
    <definedName name="__TB8">[13]CGFin_Monthly!$B$174:$AC$234</definedName>
    <definedName name="__WB1">[10]WB!$D$13:$AF$264</definedName>
    <definedName name="__WB2">[10]WB!$AG$13:$AQ$264</definedName>
    <definedName name="_1Macros_Import_.qbop" localSheetId="2">[14]!'[Macros Import].qbop'</definedName>
    <definedName name="_1Macros_Import_.qbop">[14]!'[Macros Import].qbop'</definedName>
    <definedName name="_2__123Graph_ACPI_ER_LOG" localSheetId="2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2" hidden="1">[4]ER!#REF!</definedName>
    <definedName name="_5__123Graph_BCPI_ER_LOG" hidden="1">[4]ER!#REF!</definedName>
    <definedName name="_6__123Graph_BIBA_IBRD" localSheetId="2" hidden="1">[4]WB!#REF!</definedName>
    <definedName name="_6__123Graph_BIBA_IBRD" hidden="1">[4]WB!#REF!</definedName>
    <definedName name="_7__123Graph_BWB_ADJ_PRJ" hidden="1">[4]WB!$Q$257:$AK$257</definedName>
    <definedName name="_COL1">[9]SimInp1:ModDef!$A$1:$V$130</definedName>
    <definedName name="_END94">'[10]End-94'!$D$102:$AS$189</definedName>
    <definedName name="_Fill" localSheetId="2" hidden="1">#REF!</definedName>
    <definedName name="_Fill" hidden="1">#REF!</definedName>
    <definedName name="_Filler" hidden="1">[15]A!$A$43:$A$598</definedName>
    <definedName name="_Key2" localSheetId="2" hidden="1">[16]Contents!#REF!</definedName>
    <definedName name="_Key2" hidden="1">[16]Contents!#REF!</definedName>
    <definedName name="_MCV1">[11]Main!$E$64:$AH$64</definedName>
    <definedName name="_Order1" hidden="1">0</definedName>
    <definedName name="_Order2" hidden="1">0</definedName>
    <definedName name="_Parse_Out" localSheetId="2" hidden="1">#REF!</definedName>
    <definedName name="_Parse_Out" hidden="1">#REF!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UM2">[10]BoP!$G$174:$AR$216</definedName>
    <definedName name="_tab06" localSheetId="2">#REF!</definedName>
    <definedName name="_tab06">#REF!</definedName>
    <definedName name="_tab07" localSheetId="2">#REF!</definedName>
    <definedName name="_tab07">#REF!</definedName>
    <definedName name="_tab1" localSheetId="2">#REF!</definedName>
    <definedName name="_tab1">#REF!</definedName>
    <definedName name="_tab10" localSheetId="2">#REF!</definedName>
    <definedName name="_tab10">#REF!</definedName>
    <definedName name="_tab11" localSheetId="2">#REF!</definedName>
    <definedName name="_tab11">#REF!</definedName>
    <definedName name="_tab12" localSheetId="2">#REF!</definedName>
    <definedName name="_tab12">#REF!</definedName>
    <definedName name="_tab13" localSheetId="2">#REF!</definedName>
    <definedName name="_tab13">#REF!</definedName>
    <definedName name="_tab14" localSheetId="2">#REF!</definedName>
    <definedName name="_tab14">#REF!</definedName>
    <definedName name="_tab15" localSheetId="2">#REF!</definedName>
    <definedName name="_tab15">#REF!</definedName>
    <definedName name="_tab16" localSheetId="2">#REF!</definedName>
    <definedName name="_tab16">#REF!</definedName>
    <definedName name="_tab17" localSheetId="2">#REF!</definedName>
    <definedName name="_tab17">#REF!</definedName>
    <definedName name="_tab18" localSheetId="2">#REF!</definedName>
    <definedName name="_tab18">#REF!</definedName>
    <definedName name="_tab19" localSheetId="2">#REF!</definedName>
    <definedName name="_tab19">#REF!</definedName>
    <definedName name="_tab2" localSheetId="2">#REF!</definedName>
    <definedName name="_tab2">#REF!</definedName>
    <definedName name="_tab20" localSheetId="2">#REF!</definedName>
    <definedName name="_tab20">#REF!</definedName>
    <definedName name="_tab21" localSheetId="2">#REF!</definedName>
    <definedName name="_tab21">#REF!</definedName>
    <definedName name="_tab22" localSheetId="2">#REF!</definedName>
    <definedName name="_tab22">#REF!</definedName>
    <definedName name="_tab23" localSheetId="2">#REF!</definedName>
    <definedName name="_tab23">#REF!</definedName>
    <definedName name="_tab24" localSheetId="2">#REF!</definedName>
    <definedName name="_tab24">#REF!</definedName>
    <definedName name="_tab25" localSheetId="2">#REF!</definedName>
    <definedName name="_tab25">#REF!</definedName>
    <definedName name="_tab26" localSheetId="2">#REF!</definedName>
    <definedName name="_tab26">#REF!</definedName>
    <definedName name="_tab27" localSheetId="2">#REF!</definedName>
    <definedName name="_tab27">#REF!</definedName>
    <definedName name="_tab28" localSheetId="2">#REF!</definedName>
    <definedName name="_tab28">#REF!</definedName>
    <definedName name="_tab29" localSheetId="2">#REF!</definedName>
    <definedName name="_tab29">#REF!</definedName>
    <definedName name="_tab3" localSheetId="2">#REF!</definedName>
    <definedName name="_tab3">#REF!</definedName>
    <definedName name="_tab30" localSheetId="2">#REF!</definedName>
    <definedName name="_tab30">#REF!</definedName>
    <definedName name="_tab31" localSheetId="2">#REF!</definedName>
    <definedName name="_tab31">#REF!</definedName>
    <definedName name="_tab32" localSheetId="2">#REF!</definedName>
    <definedName name="_tab32">#REF!</definedName>
    <definedName name="_tab33" localSheetId="2">#REF!</definedName>
    <definedName name="_tab33">#REF!</definedName>
    <definedName name="_tab4" localSheetId="2">#REF!</definedName>
    <definedName name="_tab4">#REF!</definedName>
    <definedName name="_tab5" localSheetId="2">#REF!</definedName>
    <definedName name="_tab5">#REF!</definedName>
    <definedName name="_tab6" localSheetId="2">#REF!</definedName>
    <definedName name="_tab6">#REF!</definedName>
    <definedName name="_tab7" localSheetId="2">#REF!</definedName>
    <definedName name="_tab7">#REF!</definedName>
    <definedName name="_tab8" localSheetId="2">#REF!</definedName>
    <definedName name="_tab8">#REF!</definedName>
    <definedName name="_tab9" localSheetId="2">[12]Assumptions!#REF!</definedName>
    <definedName name="_tab9">[12]Assumptions!#REF!</definedName>
    <definedName name="_TB1">[13]SummaryCG!$A$4:$CL$77</definedName>
    <definedName name="_TB2">[13]CGRev!$A$4:$CL$43</definedName>
    <definedName name="_TB3">[13]CGExp!$A$4:$CL$86</definedName>
    <definedName name="_TB4">[13]CGExternal!$B$4:$CL$55</definedName>
    <definedName name="_TB5">[13]CGAuthMeth!$B$4:$CL$55</definedName>
    <definedName name="_TB6">[13]CGAuthMeth!$B$64:$CL$131</definedName>
    <definedName name="_TB7">[13]CGFin_Monthly!$B$4:$AC$73</definedName>
    <definedName name="_TB8">[13]CGFin_Monthly!$B$174:$AC$234</definedName>
    <definedName name="_WB1">[10]WB!$D$13:$AF$264</definedName>
    <definedName name="_WB2">[10]WB!$AG$13:$AQ$264</definedName>
    <definedName name="a">[17]Debt!$T$2</definedName>
    <definedName name="ACTIVATE" localSheetId="2">#REF!</definedName>
    <definedName name="ACTIVATE">#REF!</definedName>
    <definedName name="AID" localSheetId="2">#REF!</definedName>
    <definedName name="AID">#REF!</definedName>
    <definedName name="AlPr_TB_1" localSheetId="2">#REF!</definedName>
    <definedName name="AlPr_TB_1">#REF!</definedName>
    <definedName name="AlPr_TB_1b" localSheetId="2">#REF!</definedName>
    <definedName name="AlPr_TB_1b">#REF!</definedName>
    <definedName name="ALTBCA">[11]QQ!$E$11:$AH$11</definedName>
    <definedName name="ALTNGDP_R">[11]Q4!$E$53:$AH$53</definedName>
    <definedName name="ALTPCPI">[11]Q6!$E$27:$AH$27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2">#REF!</definedName>
    <definedName name="APr_1">#REF!</definedName>
    <definedName name="APr_1b" localSheetId="2">#REF!</definedName>
    <definedName name="APr_1b">#REF!</definedName>
    <definedName name="APr_2" localSheetId="2">#REF!</definedName>
    <definedName name="APr_2">#REF!</definedName>
    <definedName name="Apr_2b" localSheetId="2">#REF!</definedName>
    <definedName name="Apr_2b">#REF!</definedName>
    <definedName name="Apr_Diffb" localSheetId="2">#REF!</definedName>
    <definedName name="Apr_Diffb">#REF!</definedName>
    <definedName name="Assistance" localSheetId="2">#REF!</definedName>
    <definedName name="Assistance">#REF!</definedName>
    <definedName name="assu" localSheetId="2">#REF!</definedName>
    <definedName name="assu">#REF!</definedName>
    <definedName name="ASSUMPN2" localSheetId="2">#REF!</definedName>
    <definedName name="ASSUMPN2">#REF!</definedName>
    <definedName name="ATS" localSheetId="2">#REF!</definedName>
    <definedName name="ATS">#REF!</definedName>
    <definedName name="Balance_of_payments" localSheetId="2">#REF!</definedName>
    <definedName name="Balance_of_payments">#REF!</definedName>
    <definedName name="basktind">[18]Bask_fd!$BR$9:$CE$51</definedName>
    <definedName name="basktinf" localSheetId="2">[18]Bask_fd!#REF!</definedName>
    <definedName name="basktinf">[18]Bask_fd!#REF!</definedName>
    <definedName name="basktinf12\" localSheetId="2">[18]Bask_fd!#REF!</definedName>
    <definedName name="basktinf12\">[18]Bask_fd!#REF!</definedName>
    <definedName name="BCA">[11]QQ!$E$9:$AH$9</definedName>
    <definedName name="BCA_GDP">[11]QQ!$E$10:$AH$10</definedName>
    <definedName name="BCA_NGDP" localSheetId="2">#REF!</definedName>
    <definedName name="BCA_NGDP">#REF!</definedName>
    <definedName name="BE">[11]Q6!$E$137:$AH$137</definedName>
    <definedName name="BEA">[11]QQ!$E$140:$AH$140</definedName>
    <definedName name="BEC" localSheetId="2">#REF!</definedName>
    <definedName name="BEC">#REF!</definedName>
    <definedName name="BED" localSheetId="2">#REF!</definedName>
    <definedName name="BED">#REF!</definedName>
    <definedName name="BED_6" localSheetId="2">#REF!</definedName>
    <definedName name="BED_6">#REF!</definedName>
    <definedName name="BEO">[11]Q6!$E$142:$AH$142</definedName>
    <definedName name="BER">[11]QQ!$E$141:$AH$141</definedName>
    <definedName name="BESD">[11]Q7!$E$42:$AH$42</definedName>
    <definedName name="BF">[11]QQ!$E$55:$AH$55</definedName>
    <definedName name="BFD">[11]QQ!$E$58:$AH$58</definedName>
    <definedName name="BFDA">[11]Q6!$E$60:$AH$60</definedName>
    <definedName name="BFDI">[11]Q6!$E$63:$AH$63</definedName>
    <definedName name="BFDIL">[11]QQ!$E$65:$AH$65</definedName>
    <definedName name="BFL_D">[11]DA!$E$49:$AH$49</definedName>
    <definedName name="BFO">[11]QQ!$E$90:$AH$90</definedName>
    <definedName name="BFOA">[11]Q6!$E$98:$AH$98</definedName>
    <definedName name="BFOAG">[11]QQ!$E$100:$AH$100</definedName>
    <definedName name="BFOAP">[11]Q6!$E$101:$AH$101</definedName>
    <definedName name="BFOG">[11]Q6!$E$93:$AH$93</definedName>
    <definedName name="BFOL">[11]QQ!$E$104:$AH$104</definedName>
    <definedName name="BFOL_B">[11]QQ!$E$118:$AH$118</definedName>
    <definedName name="BFOL_G">[11]QQ!$E$113:$AH$113</definedName>
    <definedName name="BFOL_L" localSheetId="2">#REF!</definedName>
    <definedName name="BFOL_L">#REF!</definedName>
    <definedName name="BFOL_O">[11]Q6!$E$120:$AH$120</definedName>
    <definedName name="BFOL_S" localSheetId="2">#REF!</definedName>
    <definedName name="BFOL_S">#REF!</definedName>
    <definedName name="BFOLB" localSheetId="2">#REF!</definedName>
    <definedName name="BFOLB">#REF!</definedName>
    <definedName name="BFOLG">[11]Q6!$E$107:$AH$107</definedName>
    <definedName name="BFOLG_L" localSheetId="2">#REF!</definedName>
    <definedName name="BFOLG_L">#REF!</definedName>
    <definedName name="BFOLP">[11]Q6!$E$109:$AH$109</definedName>
    <definedName name="BFOP">[11]Q6!$E$95:$AH$95</definedName>
    <definedName name="BFP">[11]QQ!$E$68:$AH$68</definedName>
    <definedName name="BFPA">[11]Q6!$E$75:$AH$75</definedName>
    <definedName name="BFPAG">[11]QQ!$E$77:$AH$77</definedName>
    <definedName name="BFPG">[11]Q6!$E$72:$AH$72</definedName>
    <definedName name="BFPL">[11]Q6!$E$78:$AH$78</definedName>
    <definedName name="BFPLBN" localSheetId="2">#REF!</definedName>
    <definedName name="BFPLBN">#REF!</definedName>
    <definedName name="BFPLD">[11]QQ!$E$83:$AH$83</definedName>
    <definedName name="BFPLD_G" localSheetId="2">#REF!</definedName>
    <definedName name="BFPLD_G">#REF!</definedName>
    <definedName name="BFPLDG">[11]Q6!$E$88:$AH$88</definedName>
    <definedName name="BFPLDP">[11]Q6!$E$86:$AH$86</definedName>
    <definedName name="BFPLE">[11]Q6!$E$81:$AH$81</definedName>
    <definedName name="BFPLE_G" localSheetId="2">#REF!</definedName>
    <definedName name="BFPLE_G">#REF!</definedName>
    <definedName name="BFPLMM" localSheetId="2">#REF!</definedName>
    <definedName name="BFPLMM">#REF!</definedName>
    <definedName name="BFPP">[11]Q6!$E$70:$AH$70</definedName>
    <definedName name="BFRA">[11]QQ!$E$123:$AH$123</definedName>
    <definedName name="BFUND">[11]Q6!$E$115:$AH$115</definedName>
    <definedName name="BGS">[11]Q6!$E$13:$AH$13</definedName>
    <definedName name="BI">[11]Q6!$E$32:$AH$32</definedName>
    <definedName name="BIC">[11]Q6!$E$35:$AH$35</definedName>
    <definedName name="BID">[11]Q6!$E$38:$AH$38</definedName>
    <definedName name="BIL">[19]Work!$B$26:$AG$97</definedName>
    <definedName name="BIP" localSheetId="2">#REF!</definedName>
    <definedName name="BIP">#REF!</definedName>
    <definedName name="BK">[11]Q6!$E$48:$AH$48</definedName>
    <definedName name="BKF">[11]QQ!$E$51:$AH$51</definedName>
    <definedName name="BKF_6">[11]Q6!$E$139:$AH$139</definedName>
    <definedName name="BKFA" localSheetId="2">#REF!</definedName>
    <definedName name="BKFA">#REF!</definedName>
    <definedName name="BKO">[11]Q6!$E$52:$AH$52</definedName>
    <definedName name="BM">[11]Q6!$E$24:$AH$24</definedName>
    <definedName name="BMG">[11]Q6!$E$27:$AH$27</definedName>
    <definedName name="BMII">[11]QQ!$E$40:$AH$40</definedName>
    <definedName name="BMII_7">[11]Q7!$E$40:$AH$40</definedName>
    <definedName name="BMS">[11]Q6!$E$29:$AH$29</definedName>
    <definedName name="BOP">[11]Q6!$E$130:$AH$130</definedName>
    <definedName name="BOP_GDP">[11]Q6!$E$131:$AH$131</definedName>
    <definedName name="BRASS">[11]QQ!$E$150:$AH$150</definedName>
    <definedName name="BRASS_6">[11]Q6!$E$126:$AH$126</definedName>
    <definedName name="BRO" localSheetId="2">#REF!</definedName>
    <definedName name="BRO">#REF!</definedName>
    <definedName name="BTR">[11]Q6!$E$42:$AH$42</definedName>
    <definedName name="BTRG">[11]Q6!$E$44:$AH$44</definedName>
    <definedName name="BTRP">[11]Q6!$E$45:$AH$45</definedName>
    <definedName name="budfin" localSheetId="2">#REF!</definedName>
    <definedName name="budfin">#REF!</definedName>
    <definedName name="budget_financing" localSheetId="2">#REF!</definedName>
    <definedName name="budget_financing">#REF!</definedName>
    <definedName name="BX">[11]Q6!$E$16:$AH$16</definedName>
    <definedName name="BXG">[11]Q6!$E$19:$AH$19</definedName>
    <definedName name="BXS">[11]Q6!$E$21:$AH$21</definedName>
    <definedName name="CAD" localSheetId="2">#REF!</definedName>
    <definedName name="CAD">#REF!</definedName>
    <definedName name="CalcMCV_4">[11]Q4!$E$58:$AH$58</definedName>
    <definedName name="categories" localSheetId="2">#REF!</definedName>
    <definedName name="categories">#REF!</definedName>
    <definedName name="CCODE" localSheetId="2">#REF!</definedName>
    <definedName name="CCODE">#REF!</definedName>
    <definedName name="Ceiling_on_net_domestic_credit_to_the_government" localSheetId="2">#REF!</definedName>
    <definedName name="Ceiling_on_net_domestic_credit_to_the_government">#REF!</definedName>
    <definedName name="CHANGESWRITE" localSheetId="2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2">#REF!</definedName>
    <definedName name="CHF">#REF!</definedName>
    <definedName name="CHK1.1">[11]Q1!$E$61:$AH$61</definedName>
    <definedName name="CHK2.1">[11]Main!$E$67:$AH$67</definedName>
    <definedName name="CHK2.2">[11]Main!$E$70:$AH$70</definedName>
    <definedName name="CHK2.3">[11]Main!$E$75:$AH$75</definedName>
    <definedName name="CHK3.1">[11]Q3!$E$61:$AH$61</definedName>
    <definedName name="CHK5.1">[11]Q5!$E$107:$AH$107</definedName>
    <definedName name="CNY" localSheetId="2">#REF!</definedName>
    <definedName name="CNY">#REF!</definedName>
    <definedName name="cont" localSheetId="2">#REF!</definedName>
    <definedName name="cont">#REF!</definedName>
    <definedName name="CONTENTS" localSheetId="2">#REF!</definedName>
    <definedName name="CONTENTS">#REF!</definedName>
    <definedName name="Copyfrom" localSheetId="2">#REF!</definedName>
    <definedName name="Copyfrom">#REF!</definedName>
    <definedName name="COUNTER" localSheetId="2">#REF!</definedName>
    <definedName name="COUNTER">#REF!</definedName>
    <definedName name="CPF">[10]CPFs!$F$13:$AF$84</definedName>
    <definedName name="cpi">[19]Work!$ER$4:$FK$97</definedName>
    <definedName name="cpi_cmp" localSheetId="2">#REF!</definedName>
    <definedName name="cpi_cmp">#REF!</definedName>
    <definedName name="cpi_nsa">[19]Work!$FM$5:$GF$97</definedName>
    <definedName name="Current_account" localSheetId="2">#REF!</definedName>
    <definedName name="Current_account">#REF!</definedName>
    <definedName name="CurrVintage">'[20]A Current Data'!$D$60</definedName>
    <definedName name="D">[11]DA!$E$9:$AH$9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[11]DA!$E$22:$AH$22</definedName>
    <definedName name="D_BCA_GDP">[21]DA!$E$77:$AH$77</definedName>
    <definedName name="D_BFD">[21]DA!$E$85:$AH$85</definedName>
    <definedName name="D_BFL">[21]DA!$E$120:$AH$120</definedName>
    <definedName name="D_BFL_D" localSheetId="2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2">#REF!</definedName>
    <definedName name="D_D_Sdiff">#REF!</definedName>
    <definedName name="D_D_Sdiff1" localSheetId="2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[11]DA!$E$21:$AH$21</definedName>
    <definedName name="D_GCB">[21]DA!$E$62:$AH$62</definedName>
    <definedName name="D_GGB">[21]DA!$E$63:$AH$63</definedName>
    <definedName name="D_Ind">[10]DSA!$G$7:$AU$96</definedName>
    <definedName name="D_L">[11]Q7!$E$13:$AH$13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2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[11]Q7!$E$23:$AH$23</definedName>
    <definedName name="D_OTB">[21]DA!$E$67:$AH$67</definedName>
    <definedName name="D_PCPI" localSheetId="2">#REF!</definedName>
    <definedName name="D_PCPI">#REF!</definedName>
    <definedName name="D_PCPIAQ" localSheetId="2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2">#REF!</definedName>
    <definedName name="D_PCPIQ">#REF!</definedName>
    <definedName name="D_PPPPC">[21]DA!$E$40:$AH$40</definedName>
    <definedName name="D_PPPWGT">[21]DA!$E$37:$AH$37</definedName>
    <definedName name="D_S">[11]Q7!$E$16:$AH$16</definedName>
    <definedName name="D_SRM">[11]Q7!$E$34:$AH$34</definedName>
    <definedName name="D_SY" localSheetId="2">#REF!</definedName>
    <definedName name="D_SY">#REF!</definedName>
    <definedName name="D_WPCP33_D">[21]DA!$E$66:$AH$66</definedName>
    <definedName name="DA">[11]DA!$E$33:$AH$33</definedName>
    <definedName name="date" localSheetId="2">#REF!</definedName>
    <definedName name="date">#REF!</definedName>
    <definedName name="DATES" localSheetId="2">[19]RED98DATA!#REF!</definedName>
    <definedName name="DATES">[19]RED98DATA!#REF!</definedName>
    <definedName name="DATES_Q" localSheetId="2">#REF!</definedName>
    <definedName name="DATES_Q">#REF!</definedName>
    <definedName name="datesreer" localSheetId="2">#REF!</definedName>
    <definedName name="datesreer">#REF!</definedName>
    <definedName name="datesweo" localSheetId="2">#REF!</definedName>
    <definedName name="datesweo">#REF!</definedName>
    <definedName name="datesweo1" localSheetId="2">#REF!</definedName>
    <definedName name="datesweo1">#REF!</definedName>
    <definedName name="datesweo2" localSheetId="2">#REF!</definedName>
    <definedName name="datesweo2">#REF!</definedName>
    <definedName name="DB">[11]Q7!$E$28:$AH$28</definedName>
    <definedName name="DG">[11]Q7!$E$27:$AH$27</definedName>
    <definedName name="DG_S">[11]Q7!$E$18:$AH$18</definedName>
    <definedName name="Dhjetor_Ar_TOT_Lek" localSheetId="2">'[22]2003'!#REF!</definedName>
    <definedName name="Dhjetor_Ar_TOT_Lek">'[22]2003'!#REF!</definedName>
    <definedName name="Dhjetor_Ar_TOT_Valute" localSheetId="2">'[22]2003'!#REF!</definedName>
    <definedName name="Dhjetor_Ar_TOT_Valute">'[22]2003'!#REF!</definedName>
    <definedName name="Discount_NC">'[23]Triangle private'!$C$17</definedName>
    <definedName name="DiscountRate" localSheetId="2">#REF!</definedName>
    <definedName name="DiscountRate">#REF!</definedName>
    <definedName name="DKK" localSheetId="2">#REF!</definedName>
    <definedName name="DKK">#REF!</definedName>
    <definedName name="DM" localSheetId="2">#REF!</definedName>
    <definedName name="DM">#REF!</definedName>
    <definedName name="DO">[11]Q7!$E$29:$AH$29</definedName>
    <definedName name="doc">[19]DOC!$A$1:$L$43</definedName>
    <definedName name="DOCFILE" localSheetId="2">#REF!</definedName>
    <definedName name="DOCFILE">#REF!</definedName>
    <definedName name="DS">[11]DA!$E$38:$AH$38</definedName>
    <definedName name="DSA_Assumptions">[10]DSA!$G$666:$AJ$698</definedName>
    <definedName name="DSDSI">[11]Q7!$E$42:$AH$42</definedName>
    <definedName name="DSDSP">[11]Q7!$E$52:$AH$52</definedName>
    <definedName name="DSI">[11]Q7!$E$46:$AH$46</definedName>
    <definedName name="DSP">[11]Q7!$E$56:$AH$56</definedName>
    <definedName name="DSPG">[11]Q7!$E$58:$AH$58</definedName>
    <definedName name="DTS" localSheetId="2">#REF!</definedName>
    <definedName name="DTS">#REF!</definedName>
    <definedName name="EBRD">[10]EBRD!$D$14:$AM$120</definedName>
    <definedName name="ECU" localSheetId="2">#REF!</definedName>
    <definedName name="ECU">#REF!</definedName>
    <definedName name="EDNA">[11]QQ!$E$151:$AH$151</definedName>
    <definedName name="EdssBatchRange" localSheetId="2">#REF!</definedName>
    <definedName name="EdssBatchRange">#REF!</definedName>
    <definedName name="EDSSDESCRIPTOR" localSheetId="2">#REF!</definedName>
    <definedName name="EDSSDESCRIPTOR">#REF!</definedName>
    <definedName name="EDSSFILE" localSheetId="2">#REF!</definedName>
    <definedName name="EDSSFILE">#REF!</definedName>
    <definedName name="EDSSNAME" localSheetId="2">#REF!</definedName>
    <definedName name="EDSSNAME">#REF!</definedName>
    <definedName name="EDSSTABLES" localSheetId="2">#REF!</definedName>
    <definedName name="EDSSTABLES">#REF!</definedName>
    <definedName name="EDSSTIME" localSheetId="2">#REF!</definedName>
    <definedName name="EDSSTIME">#REF!</definedName>
    <definedName name="EISCODE" localSheetId="2">#REF!</definedName>
    <definedName name="EISCODE">#REF!</definedName>
    <definedName name="empty">[11]Q5!$DZ$1</definedName>
    <definedName name="ENDA">[11]QQ!$E$147:$AH$147</definedName>
    <definedName name="endrit" hidden="1">{"Main Economic Indicators",#N/A,FALSE,"C"}</definedName>
    <definedName name="ergferger" hidden="1">{"Main Economic Indicators",#N/A,FALSE,"C"}</definedName>
    <definedName name="ESP" localSheetId="2">#REF!</definedName>
    <definedName name="ESP">#REF!</definedName>
    <definedName name="Excel_BuiltIn_Print_Area" localSheetId="2">#REF!</definedName>
    <definedName name="Excel_BuiltIn_Print_Area">#REF!</definedName>
    <definedName name="ExitWRS">[11]Main!$AB$25</definedName>
    <definedName name="EXTERNAL" localSheetId="2">#REF!</definedName>
    <definedName name="EXTERNAL">#REF!</definedName>
    <definedName name="F" localSheetId="2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2">#REF!</definedName>
    <definedName name="FIM">#REF!</definedName>
    <definedName name="FINAN" localSheetId="2">#REF!</definedName>
    <definedName name="FINAN">#REF!</definedName>
    <definedName name="FINANC" localSheetId="2">#REF!</definedName>
    <definedName name="FINANC">#REF!</definedName>
    <definedName name="Fisc">[10]BoP!$G$365:$AK$434</definedName>
    <definedName name="FLRES" localSheetId="2">#REF!</definedName>
    <definedName name="FLRES">#REF!</definedName>
    <definedName name="FLRESC" localSheetId="2">#REF!</definedName>
    <definedName name="FLRESC">#REF!</definedName>
    <definedName name="FMB">[11]Q4!$E$51:$AH$51</definedName>
    <definedName name="Foreign_liabilities" localSheetId="2">#REF!</definedName>
    <definedName name="Foreign_liabilities">#REF!</definedName>
    <definedName name="FRF" localSheetId="2">#REF!</definedName>
    <definedName name="FRF">#REF!</definedName>
    <definedName name="GapDifSum" localSheetId="2">#REF!</definedName>
    <definedName name="GapDifSum">#REF!</definedName>
    <definedName name="GapRead" localSheetId="2">#REF!</definedName>
    <definedName name="GapRead">#REF!</definedName>
    <definedName name="GapWrite" localSheetId="2">#REF!</definedName>
    <definedName name="GapWrite">#REF!</definedName>
    <definedName name="GBP" localSheetId="2">#REF!</definedName>
    <definedName name="GBP">#REF!</definedName>
    <definedName name="GCB">[11]Q4!$E$18:$AH$18</definedName>
    <definedName name="GCB_NGDP">[11]Q7!$E$19:$AH$19</definedName>
    <definedName name="GCD">[11]Q4!$E$21:$AH$21</definedName>
    <definedName name="GCEI">[11]Q4!$E$16:$AH$16</definedName>
    <definedName name="GCENL">[11]Q4!$E$13:$AH$13</definedName>
    <definedName name="GCND">[11]Q4!$E$24:$AH$24</definedName>
    <definedName name="GCND_NGDP">[11]Q4!$E$25:$AH$25</definedName>
    <definedName name="GCRG">[11]Q4!$E$10:$AH$10</definedName>
    <definedName name="GEORED98.XLS">[19]RED98DATA!$B$2:$BW$78</definedName>
    <definedName name="GGB">[11]Q4!$E$40:$AH$40</definedName>
    <definedName name="GGB_NGDP">[11]Q7!$E$41:$AH$41</definedName>
    <definedName name="GGD">[11]Q4!$E$43:$AH$43</definedName>
    <definedName name="GGED">[11]Q4!$E$35:$AH$35</definedName>
    <definedName name="GGEI">[11]Q4!$E$38:$AH$38</definedName>
    <definedName name="GGENL">[11]Q4!$E$32:$AH$32</definedName>
    <definedName name="GGND">[11]Q4!$E$46:$AH$46</definedName>
    <definedName name="GGRG">[11]Q4!$E$29:$AH$29</definedName>
    <definedName name="GOVERNMENT" localSheetId="2">#REF!</definedName>
    <definedName name="GOVERNMENT">#REF!</definedName>
    <definedName name="Grac_IDA" localSheetId="2">#REF!</definedName>
    <definedName name="Grac_IDA">#REF!</definedName>
    <definedName name="Grace_IDA" localSheetId="2">#REF!</definedName>
    <definedName name="Grace_IDA">#REF!</definedName>
    <definedName name="Grace_NC">'[23]Triangle private'!$C$14</definedName>
    <definedName name="Gross_reserves" localSheetId="2">#REF!</definedName>
    <definedName name="Gross_reserves">#REF!</definedName>
    <definedName name="Gusht_Ar_TOT_Lek" localSheetId="2">'[22]2003'!#REF!</definedName>
    <definedName name="Gusht_Ar_TOT_Lek">'[22]2003'!#REF!</definedName>
    <definedName name="Gusht_Ar_TOT_Valute" localSheetId="2">'[22]2003'!#REF!</definedName>
    <definedName name="Gusht_Ar_TOT_Valute">'[22]2003'!#REF!</definedName>
    <definedName name="HERE" localSheetId="2">#REF!</definedName>
    <definedName name="HERE">#REF!</definedName>
    <definedName name="IM">[10]BoP!$G$259:$AR$307</definedName>
    <definedName name="IMF">[10]IMF!$C$5:$AP$55</definedName>
    <definedName name="In_millions_of_lei" localSheetId="2">#REF!</definedName>
    <definedName name="In_millions_of_lei">#REF!</definedName>
    <definedName name="In_millions_of_U.S._dollars" localSheetId="2">#REF!</definedName>
    <definedName name="In_millions_of_U.S._dollars">#REF!</definedName>
    <definedName name="INDIC" localSheetId="2">#REF!</definedName>
    <definedName name="INDIC">#REF!</definedName>
    <definedName name="Indicators" localSheetId="2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2">#REF!</definedName>
    <definedName name="InterestRate">#REF!</definedName>
    <definedName name="ISD" localSheetId="2">#REF!</definedName>
    <definedName name="ISD">#REF!</definedName>
    <definedName name="ITL" localSheetId="2">#REF!</definedName>
    <definedName name="ITL">#REF!</definedName>
    <definedName name="Janar_Ar_TOT_Lek" localSheetId="2">'[22]2003'!#REF!</definedName>
    <definedName name="Janar_Ar_TOT_Lek">'[22]2003'!#REF!</definedName>
    <definedName name="Janar_Ar_TOT_Valute" localSheetId="2">'[22]2003'!#REF!</definedName>
    <definedName name="Janar_Ar_TOT_Valute">'[22]2003'!#REF!</definedName>
    <definedName name="JPY" localSheetId="2">#REF!</definedName>
    <definedName name="JPY">#REF!</definedName>
    <definedName name="KA" localSheetId="2">#REF!</definedName>
    <definedName name="KA">#REF!</definedName>
    <definedName name="KEND" localSheetId="2">#REF!</definedName>
    <definedName name="KEND">#REF!</definedName>
    <definedName name="KMENU" localSheetId="2">#REF!</definedName>
    <definedName name="KMENU">#REF!</definedName>
    <definedName name="Korrik_Ar_TOT_Lek" localSheetId="2">'[22]2003'!#REF!</definedName>
    <definedName name="Korrik_Ar_TOT_Lek">'[22]2003'!#REF!</definedName>
    <definedName name="Korrik_Ar_TOT_Valute" localSheetId="2">'[22]2003'!#REF!</definedName>
    <definedName name="Korrik_Ar_TOT_Valute">'[22]2003'!#REF!</definedName>
    <definedName name="KWD" localSheetId="2">#REF!</definedName>
    <definedName name="KWD">#REF!</definedName>
    <definedName name="Last_Row">#N/A</definedName>
    <definedName name="latest1998" localSheetId="2">#REF!</definedName>
    <definedName name="latest1998">#REF!</definedName>
    <definedName name="LCM">[11]Q3!$E$46:$AH$46</definedName>
    <definedName name="LE">[11]Q3!$E$13:$AH$13</definedName>
    <definedName name="LEM">[11]Q3!$E$52:$AH$52</definedName>
    <definedName name="LHEM">[11]Q3!$E$34:$AH$34</definedName>
    <definedName name="LHM">[11]Q3!$E$55:$AH$55</definedName>
    <definedName name="LIPM">[11]Q3!$E$43:$AH$43</definedName>
    <definedName name="liquidity_reserve" localSheetId="2">#REF!</definedName>
    <definedName name="liquidity_reserve">#REF!</definedName>
    <definedName name="LLF">[11]Q3!$E$10:$AH$10</definedName>
    <definedName name="LP">[11]Q6!$E$19:$AH$19</definedName>
    <definedName name="LULCM">[11]Q3!$E$37:$AH$37</definedName>
    <definedName name="LUR">[11]Q3!$E$16:$AH$16</definedName>
    <definedName name="Lyon">[25]C!$O$1</definedName>
    <definedName name="MACRO" localSheetId="2">#REF!</definedName>
    <definedName name="MACRO">#REF!</definedName>
    <definedName name="MACROS" localSheetId="2">#REF!</definedName>
    <definedName name="MACROS">#REF!</definedName>
    <definedName name="Maj_Ar_TOT_Lek" localSheetId="2">'[22]2003'!#REF!</definedName>
    <definedName name="Maj_Ar_TOT_Lek">'[22]2003'!#REF!</definedName>
    <definedName name="Maj_Ar_TOT_Valute" localSheetId="2">'[22]2003'!#REF!</definedName>
    <definedName name="Maj_Ar_TOT_Valute">'[22]2003'!#REF!</definedName>
    <definedName name="Mars_Ar_TOT_Lek" localSheetId="2">#REF!</definedName>
    <definedName name="Mars_Ar_TOT_Lek">#REF!</definedName>
    <definedName name="Mars_Ar_TOT_Valute" localSheetId="2">#REF!</definedName>
    <definedName name="Mars_Ar_TOT_Valute">#REF!</definedName>
    <definedName name="Maturity_NC">'[23]Triangle private'!$C$15</definedName>
    <definedName name="MCV">[11]Main!$E$63:$AH$63</definedName>
    <definedName name="MCV_B">[11]QQ!$E$157:$AH$157</definedName>
    <definedName name="MCV_B1">[11]Q6!$E$158:$AH$158</definedName>
    <definedName name="MCV_D">[11]DA!$E$62:$AH$62</definedName>
    <definedName name="MCV_D1">[11]DA!$E$63:$AH$63</definedName>
    <definedName name="MCV_N">[11]Q4!$E$58:$AH$58</definedName>
    <definedName name="MCV_N1">[11]Q1!$E$59:$AH$59</definedName>
    <definedName name="MCV_T">[11]Micro!$E$103:$AH$103</definedName>
    <definedName name="MCV_T1">[11]Q5!$E$104:$AH$104</definedName>
    <definedName name="MIDDLE" localSheetId="2">#REF!</definedName>
    <definedName name="MIDDLE">#REF!</definedName>
    <definedName name="MNT_1_TB" localSheetId="2">#REF!</definedName>
    <definedName name="MNT_1_TB">#REF!</definedName>
    <definedName name="MNT_2_TB" localSheetId="2">#REF!</definedName>
    <definedName name="MNT_2_TB">#REF!</definedName>
    <definedName name="MNT_3_TB" localSheetId="2">#REF!</definedName>
    <definedName name="MNT_3_TB">#REF!</definedName>
    <definedName name="mod1.03" localSheetId="2">[9]ModDef!#REF!</definedName>
    <definedName name="mod1.03">[9]ModDef!#REF!</definedName>
    <definedName name="Moldova__Balance_of_Payments__1994_98" localSheetId="2">#REF!</definedName>
    <definedName name="Moldova__Balance_of_Payments__1994_98">#REF!</definedName>
    <definedName name="Monetary_Program_Parameters" localSheetId="2">#REF!</definedName>
    <definedName name="Monetary_Program_Parameters">#REF!</definedName>
    <definedName name="moneyprogram" localSheetId="2">#REF!</definedName>
    <definedName name="moneyprogram">#REF!</definedName>
    <definedName name="monprogparameters" localSheetId="2">#REF!</definedName>
    <definedName name="monprogparameters">#REF!</definedName>
    <definedName name="monsurvey" localSheetId="2">#REF!</definedName>
    <definedName name="monsurvey">#REF!</definedName>
    <definedName name="MOutQ" localSheetId="2">#REF!</definedName>
    <definedName name="MOutQ">#REF!</definedName>
    <definedName name="MS_BCA_GDP">[11]Q3!$E$27:$AH$27</definedName>
    <definedName name="MS_BMG">[11]Q3!$E$29:$AH$29</definedName>
    <definedName name="MS_BXG">[11]Q3!$E$28:$AH$28</definedName>
    <definedName name="MS_GCB_NGDP">[11]Q3!$E$19:$AH$19</definedName>
    <definedName name="MS_GGB_NGDP">[11]Q3!$E$20:$AH$20</definedName>
    <definedName name="MS_LUR">[11]Q3!$E$15:$AH$15</definedName>
    <definedName name="MS_NGDP">[11]Q3!$E$12:$AH$12</definedName>
    <definedName name="MS_NGDP_RG">[11]Q3!$E$9:$AH$9</definedName>
    <definedName name="MS_PCPIG">[11]Q3!$E$16:$AH$16</definedName>
    <definedName name="MS_TMG_RPCH">[11]Q3!$E$24:$AH$24</definedName>
    <definedName name="MS_TXG_RPCH">[11]Q3!$E$23:$AH$23</definedName>
    <definedName name="mt_moneyprog" localSheetId="2">#REF!</definedName>
    <definedName name="mt_moneyprog">#REF!</definedName>
    <definedName name="MTPROJ" localSheetId="2">#REF!</definedName>
    <definedName name="MTPROJ">#REF!</definedName>
    <definedName name="namehp" localSheetId="2">[26]SA_HP!#REF!</definedName>
    <definedName name="namehp">[26]SA_HP!#REF!</definedName>
    <definedName name="NAMES" localSheetId="2">#REF!</definedName>
    <definedName name="NAMES">#REF!</definedName>
    <definedName name="NAMES_Q" localSheetId="2">#REF!</definedName>
    <definedName name="NAMES_Q">#REF!</definedName>
    <definedName name="namesreer" localSheetId="2">#REF!</definedName>
    <definedName name="namesreer">#REF!</definedName>
    <definedName name="namesweo" localSheetId="2">#REF!</definedName>
    <definedName name="namesweo">#REF!</definedName>
    <definedName name="NC_R">[11]Q1!$E$8:$AH$8</definedName>
    <definedName name="NCG">[11]Main!$E$8:$AH$8</definedName>
    <definedName name="NCG_R">[11]Q4!$E$11:$AH$11</definedName>
    <definedName name="NCP">[11]Main!$E$11:$AH$11</definedName>
    <definedName name="NCP_R">[11]Q4!$E$14:$AH$14</definedName>
    <definedName name="Nentor_Ar_TOT_Lek" localSheetId="2">'[22]2003'!#REF!</definedName>
    <definedName name="Nentor_Ar_TOT_Lek">'[22]2003'!#REF!</definedName>
    <definedName name="Nentor_Ar_TOT_Valute" localSheetId="2">'[22]2003'!#REF!</definedName>
    <definedName name="Nentor_Ar_TOT_Valute">'[22]2003'!#REF!</definedName>
    <definedName name="newname" localSheetId="2" hidden="1">[10]ER!#REF!</definedName>
    <definedName name="newname" hidden="1">[10]ER!#REF!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2">#REF!</definedName>
    <definedName name="NFA_assumptions">#REF!</definedName>
    <definedName name="NFB_R">[11]Q1!$E$29:$AH$29</definedName>
    <definedName name="NFB_R_GDP">[11]Q1!$E$30:$AH$30</definedName>
    <definedName name="NFI">[11]Main!$E$20:$AH$20</definedName>
    <definedName name="NFI_R">[11]Q4!$E$23:$AH$23</definedName>
    <definedName name="NFIG">[11]Main!$E$23:$AH$23</definedName>
    <definedName name="NFIP">[11]Main!$E$26:$AH$26</definedName>
    <definedName name="NFP_VE" localSheetId="2">[9]Model!#REF!</definedName>
    <definedName name="NFP_VE">[9]Model!#REF!</definedName>
    <definedName name="NFP_VE_1" localSheetId="2">[9]Model!#REF!</definedName>
    <definedName name="NFP_VE_1">[9]Model!#REF!</definedName>
    <definedName name="NGDP">[11]Main!$E$47:$AH$47</definedName>
    <definedName name="NGDP_D">[11]Q3!$E$22:$AH$22</definedName>
    <definedName name="NGDP_D.ARQ">[11]Q2!$E$21:$CB$21</definedName>
    <definedName name="NGDP_D.Q">[11]Q2!$E$20:$CB$20</definedName>
    <definedName name="NGDP_D.YOY">[11]Q2!$E$22:$CB$22</definedName>
    <definedName name="NGDP_D.YOYAVG">[11]Q2!$L$23:$CB$23</definedName>
    <definedName name="NGDP_DG">[11]Q6!$E$23:$AH$23</definedName>
    <definedName name="NGDP_R">[11]Q4!$E$50:$AH$50</definedName>
    <definedName name="NGDP_R.ARQ">[11]Q2!$E$10:$CB$10</definedName>
    <definedName name="NGDP_R.Q">[11]Q2!$E$9:$CB$9</definedName>
    <definedName name="NGDP_R.YOY">[11]Q2!$E$11:$CB$11</definedName>
    <definedName name="NGDP_R.YOYAVG">[11]Q2!$L$12:$CB$12</definedName>
    <definedName name="NGDP_RG">[11]Q4!$E$51:$AH$51</definedName>
    <definedName name="NGK" localSheetId="2">#REF!</definedName>
    <definedName name="NGK">#REF!</definedName>
    <definedName name="NGS">[11]Main!$E$50:$AH$50</definedName>
    <definedName name="NGS_NGDP">[11]Main!$E$51:$AH$51</definedName>
    <definedName name="NGSG">[11]Main!$E$53:$AH$53</definedName>
    <definedName name="NGSP">[11]Main!$E$56:$AH$56</definedName>
    <definedName name="NI">[11]Main!$E$14:$AH$14</definedName>
    <definedName name="NI_GDP">[11]Main!$E$16:$AH$16</definedName>
    <definedName name="NI_NGDP">[11]Main!$E$16:$AH$16</definedName>
    <definedName name="NI_R">[11]Q1!$E$17:$AH$17</definedName>
    <definedName name="NINV">[11]Main!$E$18:$AH$18</definedName>
    <definedName name="NINV_R">[11]Q4!$E$20:$AH$20</definedName>
    <definedName name="NINV_R_GDP">[11]Q1!$E$21:$AH$21</definedName>
    <definedName name="NM">[11]Main!$E$38:$AH$38</definedName>
    <definedName name="NM_R">[11]Q4!$E$41:$AH$41</definedName>
    <definedName name="NMG">[11]Main!$E$41:$AH$41</definedName>
    <definedName name="NMG_R">[11]Q1!$E$44:$AH$44</definedName>
    <definedName name="NMG_RG">[11]Q1!$E$45:$AH$45</definedName>
    <definedName name="NMS">[11]Main!$E$44:$AH$44</definedName>
    <definedName name="NMS_R">[11]Q1!$E$47:$AH$47</definedName>
    <definedName name="NOK" localSheetId="2">#REF!</definedName>
    <definedName name="NOK">#REF!</definedName>
    <definedName name="Non_BRO" localSheetId="2">#REF!</definedName>
    <definedName name="Non_BRO">#REF!</definedName>
    <definedName name="NTDD_R">[11]Q1!$E$26:$AH$26</definedName>
    <definedName name="NTDD_R.ARQ">[11]Q2!$E$15:$CB$15</definedName>
    <definedName name="NTDD_R.Q">[11]Q2!$E$14:$CB$14</definedName>
    <definedName name="NTDD_R.YOY">[11]Q2!$E$16:$CB$16</definedName>
    <definedName name="NTDD_R.YOYAVG">[11]Q2!$L$17:$CB$17</definedName>
    <definedName name="NTDD_RG">[11]Q4!$E$27:$AH$27</definedName>
    <definedName name="NX">[11]Main!$E$29:$AH$29</definedName>
    <definedName name="NX_R">[11]Q4!$E$32:$AH$32</definedName>
    <definedName name="NXG">[11]Main!$E$32:$AH$32</definedName>
    <definedName name="NXG_R">[11]Q1!$E$35:$AH$35</definedName>
    <definedName name="NXG_RG">[11]Q1!$E$36:$AH$36</definedName>
    <definedName name="NXS">[11]Main!$E$35:$AH$35</definedName>
    <definedName name="NXS_R">[11]Q1!$E$38:$AH$38</definedName>
    <definedName name="OLE_LINK1" localSheetId="1">'Tregusesit mujore te NJVQV'!#REF!</definedName>
    <definedName name="outl" localSheetId="2">#REF!</definedName>
    <definedName name="outl">#REF!</definedName>
    <definedName name="outl2" localSheetId="2">#REF!</definedName>
    <definedName name="outl2">#REF!</definedName>
    <definedName name="OUTLOOK" localSheetId="2">#REF!</definedName>
    <definedName name="OUTLOOK">#REF!</definedName>
    <definedName name="OUTLOOK2" localSheetId="2">#REF!</definedName>
    <definedName name="OUTLOOK2">#REF!</definedName>
    <definedName name="p" localSheetId="2">[27]labels!#REF!</definedName>
    <definedName name="p">[27]labels!#REF!</definedName>
    <definedName name="Paym_Cap">[10]Debt!$G$249:$AQ$309</definedName>
    <definedName name="pchBMG" localSheetId="2">#REF!</definedName>
    <definedName name="pchBMG">#REF!</definedName>
    <definedName name="pchBXG" localSheetId="2">#REF!</definedName>
    <definedName name="pchBXG">#REF!</definedName>
    <definedName name="pchNM_R">[11]Q1!$E$42:$AH$42</definedName>
    <definedName name="pchNMG_R">[11]Q4!$E$45:$AH$45</definedName>
    <definedName name="pchNX_R">[11]Q1!$E$33:$AH$33</definedName>
    <definedName name="pchNXG_R">[11]Q4!$E$36:$AH$36</definedName>
    <definedName name="PCPI">[11]Q3!$E$25:$AH$25</definedName>
    <definedName name="PCPI.ARQ">[11]Q2!$E$26:$CB$26</definedName>
    <definedName name="PCPI.Q">[11]Q2!$E$25:$CB$25</definedName>
    <definedName name="PCPI.YOY">[11]Q2!$E$27:$CB$27</definedName>
    <definedName name="PCPI.YOYAVG">[11]Q2!$L$28:$CB$28</definedName>
    <definedName name="PCPIE">[11]Q3!$E$29:$AH$29</definedName>
    <definedName name="PCPIG">[11]Q6!$E$26:$AH$26</definedName>
    <definedName name="PEND" localSheetId="2">#REF!</definedName>
    <definedName name="PEND">#REF!</definedName>
    <definedName name="PEOP" localSheetId="2">[9]Model!#REF!</definedName>
    <definedName name="PEOP">[9]Model!#REF!</definedName>
    <definedName name="PEOP_1" localSheetId="2">[9]Model!#REF!</definedName>
    <definedName name="PEOP_1">[9]Model!#REF!</definedName>
    <definedName name="per931_987" localSheetId="2">#REF!</definedName>
    <definedName name="per931_987">#REF!</definedName>
    <definedName name="PFP">[10]PFP!$C$5:$AG$59</definedName>
    <definedName name="PMENU" localSheetId="2">#REF!</definedName>
    <definedName name="PMENU">#REF!</definedName>
    <definedName name="PPPWGT">[11]Main!$E$65:$AH$65</definedName>
    <definedName name="Pr_tb_5">[13]Prj_Food!$A$10:$O$40</definedName>
    <definedName name="Pr_tb_6">[13]Prj_Fuel!$A$11:$P$38</definedName>
    <definedName name="Pr_tb_7">[13]Pr_Electr!$A$10:$I$34</definedName>
    <definedName name="Pr_tb_8">'[13]JunPrg_9899&amp;beyond'!$A$1332:$AE$1383</definedName>
    <definedName name="Pr_tb_9">'[13]JunPrg_9899&amp;beyond'!$A$1389:$AE$1457</definedName>
    <definedName name="Pr_tb_food0">'[13]JunPrg_9899&amp;beyond'!$A$883:$AE$900</definedName>
    <definedName name="Pr_tb_food1">'[13]JunPrg_9899&amp;beyond'!$A$912:$AE$944</definedName>
    <definedName name="Pr_tb_food2">'[13]JunPrg_9899&amp;beyond'!$A$946:$AE$984</definedName>
    <definedName name="Pr_tb_food3">'[13]JunPrg_9899&amp;beyond'!$A$985:$AE$1028</definedName>
    <definedName name="Pr_tb1">'[13]JunPrg_9899&amp;beyond'!$A$4:$AE$75</definedName>
    <definedName name="Pr_tb1b">'[13]JunPrg_9899&amp;beyond'!$A$1105:$AE$1176</definedName>
    <definedName name="Pr_tb2">'[13]JunPrg_9899&amp;beyond'!$A$150:$AE$190</definedName>
    <definedName name="Pr_tb2b">'[13]JunPrg_9899&amp;beyond'!$A$1206:$AE$1249</definedName>
    <definedName name="Pr_tb3">'[13]JunPrg_9899&amp;beyond'!$A$198:$AE$272</definedName>
    <definedName name="Pr_tb3b">'[13]JunPrg_9899&amp;beyond'!$A$1252:$AE$1327</definedName>
    <definedName name="Pr_tb4">'[13]JunPrg_9899&amp;beyond'!$A$1032:$AE$1089</definedName>
    <definedName name="Prill_Ar_TOT_Lek" localSheetId="2">'[22]2003'!#REF!</definedName>
    <definedName name="Prill_Ar_TOT_Lek">'[22]2003'!#REF!</definedName>
    <definedName name="Prill_Ar_TOT_Valute" localSheetId="2">'[22]2003'!#REF!</definedName>
    <definedName name="Prill_Ar_TOT_Valute">'[22]2003'!#REF!</definedName>
    <definedName name="print" localSheetId="2">#REF!</definedName>
    <definedName name="print">#REF!</definedName>
    <definedName name="_xlnm.Print_Area">#REF!</definedName>
    <definedName name="Print_Area_table10" localSheetId="2">#REF!</definedName>
    <definedName name="Print_Area_table10">#REF!</definedName>
    <definedName name="_xlnm.Print_Titles">[11]Micro!$A:$C,[11]Micro!$1:$7</definedName>
    <definedName name="PrintThis_Links">[11]Links!$A$1:$F$33</definedName>
    <definedName name="PTE" localSheetId="2">#REF!</definedName>
    <definedName name="PTE">#REF!</definedName>
    <definedName name="Qershor_Ar_TOT_Lek" localSheetId="2">'[22]2003'!#REF!</definedName>
    <definedName name="Qershor_Ar_TOT_Lek">'[22]2003'!#REF!</definedName>
    <definedName name="Qershor_Ar_TOT_Valute" localSheetId="2">'[22]2003'!#REF!</definedName>
    <definedName name="Qershor_Ar_TOT_Valute">'[22]2003'!#REF!</definedName>
    <definedName name="REAL" localSheetId="2">#REF!</definedName>
    <definedName name="REAL">#REF!</definedName>
    <definedName name="RED_BOP">[10]RED!$C$2:$AA$54</definedName>
    <definedName name="RED_D">[10]RED!$C$57:$AA$97</definedName>
    <definedName name="RED_DS">[10]RED!$AD$3:$AW$30</definedName>
    <definedName name="RED_TRD">[10]RED!$BC$3:$BF$45</definedName>
    <definedName name="REDBOP" localSheetId="2">#REF!</definedName>
    <definedName name="REDBOP">#REF!</definedName>
    <definedName name="REDUC" localSheetId="2">#REF!</definedName>
    <definedName name="REDUC">#REF!</definedName>
    <definedName name="REER">[19]Work!$AK$26:$AV$97</definedName>
    <definedName name="REGISTERALL" localSheetId="2">#REF!</definedName>
    <definedName name="REGISTERALL">#REF!</definedName>
    <definedName name="RESDEB" localSheetId="2">#REF!</definedName>
    <definedName name="RESDEB">#REF!</definedName>
    <definedName name="RESDEBT" localSheetId="2">#REF!</definedName>
    <definedName name="RESDEBT">#REF!</definedName>
    <definedName name="revenue">[28]C!$747:$747</definedName>
    <definedName name="Revisions" localSheetId="2">#REF!</definedName>
    <definedName name="Revisions">#REF!</definedName>
    <definedName name="RgFdPartCsource" localSheetId="2">#REF!</definedName>
    <definedName name="RgFdPartCsource">#REF!</definedName>
    <definedName name="RgFdPartEseries" localSheetId="2">#REF!</definedName>
    <definedName name="RgFdPartEseries">#REF!</definedName>
    <definedName name="RgFdPartEsource" localSheetId="2">#REF!</definedName>
    <definedName name="RgFdPartEsource">#REF!</definedName>
    <definedName name="RgFdReptCSeries" localSheetId="2">#REF!</definedName>
    <definedName name="RgFdReptCSeries">#REF!</definedName>
    <definedName name="RgFdReptCsource" localSheetId="2">#REF!</definedName>
    <definedName name="RgFdReptCsource">#REF!</definedName>
    <definedName name="RgFdReptEseries" localSheetId="2">#REF!</definedName>
    <definedName name="RgFdReptEseries">#REF!</definedName>
    <definedName name="RgFdReptEsource" localSheetId="2">#REF!</definedName>
    <definedName name="RgFdReptEsource">#REF!</definedName>
    <definedName name="RgFdSAMethod" localSheetId="2">#REF!</definedName>
    <definedName name="RgFdSAMethod">#REF!</definedName>
    <definedName name="RgFdTbBper" localSheetId="2">#REF!</definedName>
    <definedName name="RgFdTbBper">#REF!</definedName>
    <definedName name="RgFdTbCreate" localSheetId="2">#REF!</definedName>
    <definedName name="RgFdTbCreate">#REF!</definedName>
    <definedName name="RgFdTbEper" localSheetId="2">#REF!</definedName>
    <definedName name="RgFdTbEper">#REF!</definedName>
    <definedName name="RGFdTbFoot" localSheetId="2">#REF!</definedName>
    <definedName name="RGFdTbFoot">#REF!</definedName>
    <definedName name="RgFdTbFreq" localSheetId="2">#REF!</definedName>
    <definedName name="RgFdTbFreq">#REF!</definedName>
    <definedName name="RgFdTbFreqVal" localSheetId="2">#REF!</definedName>
    <definedName name="RgFdTbFreqVal">#REF!</definedName>
    <definedName name="RgFdTbSendto" localSheetId="2">#REF!</definedName>
    <definedName name="RgFdTbSendto">#REF!</definedName>
    <definedName name="RgFdWgtMethod" localSheetId="2">#REF!</definedName>
    <definedName name="RgFdWgtMethod">#REF!</definedName>
    <definedName name="right" localSheetId="2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[11]ErrCheck!$A$4</definedName>
    <definedName name="rngLastSave">[11]Main!$G$19</definedName>
    <definedName name="rngLastSent">[11]Main!$G$18</definedName>
    <definedName name="rngLastUpdate">[11]Links!$D$2</definedName>
    <definedName name="rngNeedsUpdate">[11]Links!$E$2</definedName>
    <definedName name="rngNews">[29]Main!$AB$27</definedName>
    <definedName name="rngQuestChecked">[11]ErrCheck!$A$3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2">#REF!</definedName>
    <definedName name="s">#REF!</definedName>
    <definedName name="SAR" localSheetId="2">#REF!</definedName>
    <definedName name="SAR">#REF!</definedName>
    <definedName name="SECTORS" localSheetId="2">#REF!</definedName>
    <definedName name="SECTORS">#REF!</definedName>
    <definedName name="SEK" localSheetId="2">#REF!</definedName>
    <definedName name="SEK">#REF!</definedName>
    <definedName name="sencount" hidden="1">2</definedName>
    <definedName name="SERVICE" localSheetId="2">#REF!</definedName>
    <definedName name="SERVICE">#REF!</definedName>
    <definedName name="Sh.Lim.Ardh.">#N/A</definedName>
    <definedName name="Shkoder" localSheetId="2" hidden="1">[4]ER!#REF!</definedName>
    <definedName name="Shkoder" hidden="1">[4]ER!#REF!</definedName>
    <definedName name="Shkurt_Ar_TOT_Lek" localSheetId="2">'[22]2003'!#REF!</definedName>
    <definedName name="Shkurt_Ar_TOT_Lek">'[22]2003'!#REF!</definedName>
    <definedName name="Shkurt_Ar_TOT_Valute" localSheetId="2">'[22]2003'!#REF!</definedName>
    <definedName name="Shkurt_Ar_TOT_Valute">'[22]2003'!#REF!</definedName>
    <definedName name="Shtator_Ar_TOT_Lek" localSheetId="2">'[22]2003'!#REF!</definedName>
    <definedName name="Shtator_Ar_TOT_Lek">'[22]2003'!#REF!</definedName>
    <definedName name="Shtator_Ar_TOT_Valute" localSheetId="2">'[22]2003'!#REF!</definedName>
    <definedName name="Shtator_Ar_TOT_Valute">'[22]2003'!#REF!</definedName>
    <definedName name="STOP" localSheetId="2">#REF!</definedName>
    <definedName name="STOP">#REF!</definedName>
    <definedName name="sum">[10]BoP!$G$174:$AR$216</definedName>
    <definedName name="SUMMARY1" localSheetId="2">#REF!</definedName>
    <definedName name="SUMMARY1">#REF!</definedName>
    <definedName name="SUMMARY2" localSheetId="2">#REF!</definedName>
    <definedName name="SUMMARY2">#REF!</definedName>
    <definedName name="SumSumTbl" localSheetId="2">#REF!</definedName>
    <definedName name="SumSumTbl">#REF!</definedName>
    <definedName name="t_bills">'[19]T-bills2'!$A$1:$J$31</definedName>
    <definedName name="tab17bop" localSheetId="2">#REF!</definedName>
    <definedName name="tab17bop">#REF!</definedName>
    <definedName name="Tabel">[30]Tregues!$A$1:$J$50</definedName>
    <definedName name="Table_2._Country_X___Public_Sector_Financing_1" localSheetId="2">#REF!</definedName>
    <definedName name="Table_2._Country_X___Public_Sector_Financing_1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>#REF!</definedName>
    <definedName name="Table_baseline" localSheetId="2">#REF!</definedName>
    <definedName name="Table_baseline">#REF!</definedName>
    <definedName name="TABLE1" localSheetId="2">#REF!</definedName>
    <definedName name="TABLE1">#REF!</definedName>
    <definedName name="TABLE10" localSheetId="2">#REF!</definedName>
    <definedName name="TABLE10">#REF!</definedName>
    <definedName name="TABLE11" localSheetId="2">#REF!</definedName>
    <definedName name="TABLE11">#REF!</definedName>
    <definedName name="TABLE12" localSheetId="2">#REF!</definedName>
    <definedName name="TABLE12">#REF!</definedName>
    <definedName name="TABLE13" localSheetId="2">#REF!</definedName>
    <definedName name="TABLE13">#REF!</definedName>
    <definedName name="TABLE14" localSheetId="2">#REF!</definedName>
    <definedName name="TABLE14">#REF!</definedName>
    <definedName name="TABLE15" localSheetId="2">#REF!</definedName>
    <definedName name="TABLE15">#REF!</definedName>
    <definedName name="TABLE16" localSheetId="2">#REF!</definedName>
    <definedName name="TABLE16">#REF!</definedName>
    <definedName name="TABLE17" localSheetId="2">#REF!</definedName>
    <definedName name="TABLE17">#REF!</definedName>
    <definedName name="TABLE17BOP" localSheetId="2">#REF!</definedName>
    <definedName name="TABLE17BOP">#REF!</definedName>
    <definedName name="TABLE18" localSheetId="2">#REF!</definedName>
    <definedName name="TABLE18">#REF!</definedName>
    <definedName name="TABLE19" localSheetId="2">#REF!</definedName>
    <definedName name="TABLE19">#REF!</definedName>
    <definedName name="TABLE2" localSheetId="2">#REF!</definedName>
    <definedName name="TABLE2">#REF!</definedName>
    <definedName name="TABLE20" localSheetId="2">#REF!</definedName>
    <definedName name="TABLE20">#REF!</definedName>
    <definedName name="TABLE21" localSheetId="2">#REF!</definedName>
    <definedName name="TABLE21">#REF!</definedName>
    <definedName name="TABLE22" localSheetId="2">#REF!</definedName>
    <definedName name="TABLE22">#REF!</definedName>
    <definedName name="TABLE23" localSheetId="2">#REF!</definedName>
    <definedName name="TABLE23">#REF!</definedName>
    <definedName name="TABLE24" localSheetId="2">#REF!</definedName>
    <definedName name="TABLE24">#REF!</definedName>
    <definedName name="TABLE25" localSheetId="2">#REF!</definedName>
    <definedName name="TABLE25">#REF!</definedName>
    <definedName name="TABLE26" localSheetId="2">#REF!</definedName>
    <definedName name="TABLE26">#REF!</definedName>
    <definedName name="TABLE27" localSheetId="2">#REF!</definedName>
    <definedName name="TABLE27">#REF!</definedName>
    <definedName name="TABLE28" localSheetId="2">#REF!</definedName>
    <definedName name="TABLE28">#REF!</definedName>
    <definedName name="TABLE3" localSheetId="2">#REF!</definedName>
    <definedName name="TABLE3">#REF!</definedName>
    <definedName name="TABLE46" localSheetId="2">#REF!</definedName>
    <definedName name="TABLE46">#REF!</definedName>
    <definedName name="TABLE5" localSheetId="2">#REF!</definedName>
    <definedName name="TABLE5">#REF!</definedName>
    <definedName name="TABLE6" localSheetId="2">#REF!</definedName>
    <definedName name="TABLE6">#REF!</definedName>
    <definedName name="TABLE7" localSheetId="2">#REF!</definedName>
    <definedName name="TABLE7">#REF!</definedName>
    <definedName name="TABLE8" localSheetId="2">#REF!</definedName>
    <definedName name="TABLE8">#REF!</definedName>
    <definedName name="TABLE9" localSheetId="2">#REF!</definedName>
    <definedName name="TABLE9">#REF!</definedName>
    <definedName name="TableA" localSheetId="2">#REF!</definedName>
    <definedName name="TableA">#REF!</definedName>
    <definedName name="TableB1" localSheetId="2">#REF!</definedName>
    <definedName name="TableB1">#REF!</definedName>
    <definedName name="TableB2" localSheetId="2">#REF!</definedName>
    <definedName name="TableB2">#REF!</definedName>
    <definedName name="TableB3" localSheetId="2">#REF!</definedName>
    <definedName name="TableB3">#REF!</definedName>
    <definedName name="TableC1" localSheetId="2">#REF!</definedName>
    <definedName name="TableC1">#REF!</definedName>
    <definedName name="TableC2" localSheetId="2">#REF!</definedName>
    <definedName name="TableC2">#REF!</definedName>
    <definedName name="TableC3" localSheetId="2">#REF!</definedName>
    <definedName name="TableC3">#REF!</definedName>
    <definedName name="Tavani_Vjetor" localSheetId="2">#REF!</definedName>
    <definedName name="Tavani_Vjetor">#REF!</definedName>
    <definedName name="TB_S2" localSheetId="2">#REF!</definedName>
    <definedName name="TB_S2">#REF!</definedName>
    <definedName name="TB_s2b" localSheetId="2">#REF!</definedName>
    <definedName name="TB_s2b">#REF!</definedName>
    <definedName name="TB_s2c" localSheetId="2">#REF!</definedName>
    <definedName name="TB_s2c">#REF!</definedName>
    <definedName name="TB_S3" localSheetId="2">#REF!</definedName>
    <definedName name="TB_S3">#REF!</definedName>
    <definedName name="TB_S4" localSheetId="2">#REF!</definedName>
    <definedName name="TB_S4">#REF!</definedName>
    <definedName name="TB_Sim_2" localSheetId="2">#REF!</definedName>
    <definedName name="TB_Sim_2">#REF!</definedName>
    <definedName name="TB_Sim_a" localSheetId="2">#REF!</definedName>
    <definedName name="TB_Sim_a">#REF!</definedName>
    <definedName name="TB_Sim_b" localSheetId="2">#REF!</definedName>
    <definedName name="TB_Sim_b">#REF!</definedName>
    <definedName name="TB_SR_1">[31]StRp_Tbl1!$B$4:$AF$109</definedName>
    <definedName name="TB_SR_2" localSheetId="2">#REF!</definedName>
    <definedName name="TB_SR_2">#REF!</definedName>
    <definedName name="TB_Sub">[13]CGExp!$B$135:$CL$192</definedName>
    <definedName name="TB_Subsd" localSheetId="2">#REF!</definedName>
    <definedName name="TB_Subsd">#REF!</definedName>
    <definedName name="Tb_Tax_3year">[13]TaxRev!$A$2:$L$66</definedName>
    <definedName name="TB_Taxes">'[13]JunPrg_9899&amp;beyond'!$A$487:$AE$559</definedName>
    <definedName name="TB1_x" localSheetId="2">#REF!</definedName>
    <definedName name="TB1_x">#REF!</definedName>
    <definedName name="TB1_xx" localSheetId="2">#REF!</definedName>
    <definedName name="TB1_xx">#REF!</definedName>
    <definedName name="TB1b">[13]SummaryCG!$A$79:$CL$150</definedName>
    <definedName name="TB1b_x" localSheetId="2">#REF!</definedName>
    <definedName name="TB1b_x">#REF!</definedName>
    <definedName name="TB2b">[13]CGRev!$A$57:$CL$99</definedName>
    <definedName name="TB3b">[13]CGExp!$B$284:$CL$356</definedName>
    <definedName name="TB5b">[13]CGAuthMeth!$B$174:$CL$223</definedName>
    <definedName name="TB6b">[13]CGAuthMeth!$B$231:$CL$297</definedName>
    <definedName name="TB7b">[13]CGFin_Monthly!$B$92:$AC$142</definedName>
    <definedName name="tblChecks">[11]ErrCheck!$A$3:$E$5</definedName>
    <definedName name="tblLinks">[11]Links!$A$4:$F$33</definedName>
    <definedName name="TBPRJ4" localSheetId="2">#REF!</definedName>
    <definedName name="TBPRJ4">#REF!</definedName>
    <definedName name="Tbs1thr4" localSheetId="2">#REF!</definedName>
    <definedName name="Tbs1thr4">#REF!</definedName>
    <definedName name="Tetor_Ar_TOT_Lek" localSheetId="2">'[22]2003'!#REF!</definedName>
    <definedName name="Tetor_Ar_TOT_Lek">'[22]2003'!#REF!</definedName>
    <definedName name="Tetor_Ar_TOT_Valute" localSheetId="2">'[22]2003'!#REF!</definedName>
    <definedName name="Tetor_Ar_TOT_Valute">'[22]2003'!#REF!</definedName>
    <definedName name="TM">[11]Q5!$E$19:$AH$19</definedName>
    <definedName name="TM_D">[11]Q5!$E$23:$AH$23</definedName>
    <definedName name="TM_DPCH">[11]Q5!$E$24:$AH$24</definedName>
    <definedName name="TM_R">[11]Q5!$E$22:$AH$22</definedName>
    <definedName name="TM_RPCH">[11]Q5!$E$21:$AH$21</definedName>
    <definedName name="TMG">[11]Q5!$E$38:$AH$38</definedName>
    <definedName name="TMG_D">[11]Q5!$E$42:$AH$42</definedName>
    <definedName name="TMG_DPCH">[11]Q5!$E$43:$AH$43</definedName>
    <definedName name="TMG_R">[11]Q5!$E$41:$AH$41</definedName>
    <definedName name="TMG_RPCH">[11]Micro!$E$40:$AH$40</definedName>
    <definedName name="TMGO">[11]Micro!$E$58:$AH$58</definedName>
    <definedName name="TMGO_D">[11]Q5!$E$63:$AH$63</definedName>
    <definedName name="TMGO_DPCH">[11]Q5!$E$64:$AH$64</definedName>
    <definedName name="TMGO_R">[11]Q5!$E$62:$AH$62</definedName>
    <definedName name="TMGO_RPCH">[11]Q5!$E$60:$AH$60</definedName>
    <definedName name="TMGXO">[11]Q5!$E$82:$AH$82</definedName>
    <definedName name="TMGXO_D">[11]Q5!$E$88:$AH$88</definedName>
    <definedName name="TMGXO_DPCH">[11]Q5!$E$89:$AH$89</definedName>
    <definedName name="TMGXO_R">[11]Q5!$E$87:$AH$87</definedName>
    <definedName name="TMGXO_RPCH">[11]Q5!$E$84:$AH$84</definedName>
    <definedName name="TMS">[11]Q5!$E$97:$AH$97</definedName>
    <definedName name="Trade">[10]BoP!$G$218:$AR$256</definedName>
    <definedName name="Trade_balance" localSheetId="2">#REF!</definedName>
    <definedName name="Trade_balance">#REF!</definedName>
    <definedName name="TRANSFERTEST" localSheetId="2">#REF!</definedName>
    <definedName name="TRANSFERTEST">#REF!</definedName>
    <definedName name="TX">[11]Q5!$E$11:$AH$11</definedName>
    <definedName name="TX_D">[11]Q5!$E$15:$AH$15</definedName>
    <definedName name="TX_DPCH">[11]Q5!$E$16:$AH$16</definedName>
    <definedName name="TX_R">[11]Q5!$E$14:$AH$14</definedName>
    <definedName name="TX_RPCH">[11]Q5!$E$13:$AH$13</definedName>
    <definedName name="TXG">[11]Q5!$E$30:$AH$30</definedName>
    <definedName name="TXG_D">[11]Q5!$E$34:$AH$34</definedName>
    <definedName name="TXG_DPCH">[11]Q5!$E$35:$AH$35</definedName>
    <definedName name="TXG_R">[11]Q5!$E$33:$AH$33</definedName>
    <definedName name="TXG_RPCH">[11]Micro!$E$32:$AH$32</definedName>
    <definedName name="TXGO">[11]Micro!$E$49:$AH$49</definedName>
    <definedName name="TXGO_D">[11]Q5!$E$54:$AH$54</definedName>
    <definedName name="TXGO_DPCH">[11]Q5!$E$55:$AH$55</definedName>
    <definedName name="TXGO_R">[11]Q5!$E$53:$AH$53</definedName>
    <definedName name="TXGO_RPCH">[11]Q5!$E$51:$AH$51</definedName>
    <definedName name="TXGXO">[11]Q5!$E$72:$AH$72</definedName>
    <definedName name="TXGXO_D">[11]Q5!$E$78:$AH$78</definedName>
    <definedName name="TXGXO_DPCH">[11]Q5!$E$79:$AH$79</definedName>
    <definedName name="TXGXO_R">[11]Q5!$E$77:$AH$77</definedName>
    <definedName name="TXGXO_RPCH">[11]Q5!$E$74:$AH$74</definedName>
    <definedName name="TXS">[11]Q5!$E$95:$AH$95</definedName>
    <definedName name="UCC" localSheetId="2">#REF!</definedName>
    <definedName name="UCC">#REF!</definedName>
    <definedName name="USD" localSheetId="2">#REF!</definedName>
    <definedName name="USD">#REF!</definedName>
    <definedName name="USERNAME" localSheetId="2">#REF!</definedName>
    <definedName name="USERNAME">#REF!</definedName>
    <definedName name="ValidationList" localSheetId="2">#REF!</definedName>
    <definedName name="ValidationList">#REF!</definedName>
    <definedName name="viti2006">[32]kursi!$A$27:$M$37</definedName>
    <definedName name="viti2007">[32]kursi!$A$41:$M$51</definedName>
    <definedName name="WEO" localSheetId="2">#REF!</definedName>
    <definedName name="WEO">#REF!</definedName>
    <definedName name="WEODATES" localSheetId="2">#REF!</definedName>
    <definedName name="WEODATES">#REF!</definedName>
    <definedName name="weonames" localSheetId="2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[11]Micro!$E$67:$AH$67</definedName>
    <definedName name="WPCP33pch">[11]Q5!$E$68:$AH$68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2">#REF!</definedName>
    <definedName name="XGS">#REF!</definedName>
    <definedName name="xrate_lari">[19]Work!$DW$5:$EP$97</definedName>
    <definedName name="xrates">[19]Work!$CG$5:$CZ$97</definedName>
    <definedName name="xxWRS_1" localSheetId="2">#REF!</definedName>
    <definedName name="xxWRS_1">#REF!</definedName>
    <definedName name="xxWRS_2" localSheetId="2">#REF!</definedName>
    <definedName name="xxWRS_2">#REF!</definedName>
    <definedName name="xxWRS_3" localSheetId="2">#REF!</definedName>
    <definedName name="xxWRS_3">#REF!</definedName>
    <definedName name="Year" localSheetId="2">#REF!</definedName>
    <definedName name="Year">#REF!</definedName>
    <definedName name="YEAR2009" localSheetId="2">#REF!</definedName>
    <definedName name="YEAR2009">#REF!</definedName>
    <definedName name="YEAR2013" localSheetId="2">#REF!</definedName>
    <definedName name="YEAR2013">#REF!</definedName>
    <definedName name="Years" localSheetId="2">#REF!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H12" i="1" l="1"/>
  <c r="E33" i="4" l="1"/>
  <c r="E35" i="4" l="1"/>
  <c r="E34" i="4"/>
  <c r="B2" i="5"/>
  <c r="D2" i="4"/>
  <c r="H12" i="5" l="1"/>
  <c r="E32" i="4" l="1"/>
  <c r="F26" i="4"/>
  <c r="F25" i="4" s="1"/>
  <c r="E37" i="1" s="1"/>
  <c r="E26" i="4"/>
  <c r="E25" i="4" s="1"/>
  <c r="F19" i="4"/>
  <c r="E19" i="4"/>
  <c r="F15" i="4"/>
  <c r="E15" i="4"/>
  <c r="F10" i="4"/>
  <c r="E10" i="4"/>
  <c r="E9" i="4" l="1"/>
  <c r="F9" i="4"/>
  <c r="D22" i="1"/>
  <c r="D31" i="1" l="1"/>
  <c r="D27" i="1"/>
  <c r="D16" i="1"/>
  <c r="D13" i="1"/>
  <c r="D21" i="1" l="1"/>
  <c r="I12" i="1" s="1"/>
  <c r="D12" i="1"/>
  <c r="D37" i="1" l="1"/>
  <c r="F21" i="1"/>
  <c r="L12" i="1" l="1"/>
  <c r="D13" i="5"/>
  <c r="J12" i="1"/>
  <c r="F37" i="1"/>
  <c r="K12" i="1"/>
</calcChain>
</file>

<file path=xl/comments1.xml><?xml version="1.0" encoding="utf-8"?>
<comments xmlns="http://schemas.openxmlformats.org/spreadsheetml/2006/main">
  <authors>
    <author>Kledia Dono</author>
  </authors>
  <commentList>
    <comment ref="D7" authorId="0" shapeId="0">
      <text>
        <r>
          <rPr>
            <b/>
            <sz val="13"/>
            <color indexed="81"/>
            <rFont val="Tahoma"/>
            <family val="2"/>
          </rPr>
          <t>Kledia Dono:</t>
        </r>
        <r>
          <rPr>
            <sz val="13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Ne kete kolone do te plotesoni vetem qelizat PA NGJYRE, 
kujdes! mos punoni tek qelizat me formule</t>
        </r>
      </text>
    </comment>
  </commentList>
</comments>
</file>

<file path=xl/comments2.xml><?xml version="1.0" encoding="utf-8"?>
<comments xmlns="http://schemas.openxmlformats.org/spreadsheetml/2006/main">
  <authors>
    <author>Kledia Dono</author>
    <author>user</author>
  </authors>
  <commentList>
    <comment ref="C5" authorId="0" shapeId="0">
      <text>
        <r>
          <rPr>
            <b/>
            <sz val="13"/>
            <color indexed="81"/>
            <rFont val="Tahoma"/>
            <family val="2"/>
          </rPr>
          <t>Kledia Dono:</t>
        </r>
        <r>
          <rPr>
            <sz val="13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Ne kete tabele do te plotesoni vetem qelizat PA NGJYRE, 
kujdes! mos punoni tek qelizat me formule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rovena:</t>
        </r>
        <r>
          <rPr>
            <sz val="9"/>
            <color indexed="81"/>
            <rFont val="Tahoma"/>
            <family val="2"/>
          </rPr>
          <t xml:space="preserve">
58.316.663 te trasheguara nga v. 2019</t>
        </r>
      </text>
    </comment>
    <comment ref="F32" authorId="1" shapeId="0">
      <text>
        <r>
          <rPr>
            <sz val="9"/>
            <color indexed="81"/>
            <rFont val="Tahoma"/>
            <family val="2"/>
          </rPr>
          <t xml:space="preserve">
58.316.663 te trasheguara nga v. 2019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</rPr>
          <t>rovena:</t>
        </r>
        <r>
          <rPr>
            <sz val="9"/>
            <color indexed="81"/>
            <rFont val="Tahoma"/>
            <family val="2"/>
          </rPr>
          <t xml:space="preserve">
21.928.880 te trasheguara nga v. 2018</t>
        </r>
      </text>
    </comment>
    <comment ref="F33" authorId="1" shapeId="0">
      <text>
        <r>
          <rPr>
            <sz val="9"/>
            <color indexed="81"/>
            <rFont val="Tahoma"/>
            <family val="2"/>
          </rPr>
          <t xml:space="preserve">
21.928.880 e trasheguara nga v. 2019</t>
        </r>
      </text>
    </comment>
    <comment ref="E34" authorId="1" shapeId="0">
      <text>
        <r>
          <rPr>
            <sz val="9"/>
            <color indexed="81"/>
            <rFont val="Tahoma"/>
            <family val="2"/>
          </rPr>
          <t xml:space="preserve">
5.905.411 te trasheguara nga v. 2019</t>
        </r>
      </text>
    </comment>
    <comment ref="F34" authorId="1" shapeId="0">
      <text>
        <r>
          <rPr>
            <sz val="9"/>
            <color indexed="81"/>
            <rFont val="Tahoma"/>
            <family val="2"/>
          </rPr>
          <t xml:space="preserve">
5.905.411 te trasheguara nga v. 2019</t>
        </r>
      </text>
    </comment>
    <comment ref="E35" authorId="1" shapeId="0">
      <text>
        <r>
          <rPr>
            <sz val="9"/>
            <color indexed="81"/>
            <rFont val="Tahoma"/>
            <family val="2"/>
          </rPr>
          <t xml:space="preserve">
30.482.372 te trasheguara nga v. 2019</t>
        </r>
      </text>
    </comment>
    <comment ref="F35" authorId="1" shapeId="0">
      <text>
        <r>
          <rPr>
            <sz val="9"/>
            <color indexed="81"/>
            <rFont val="Tahoma"/>
            <family val="2"/>
          </rPr>
          <t xml:space="preserve">
30.482.372 te trasheguara nga v. 2019</t>
        </r>
      </text>
    </comment>
  </commentList>
</comments>
</file>

<file path=xl/sharedStrings.xml><?xml version="1.0" encoding="utf-8"?>
<sst xmlns="http://schemas.openxmlformats.org/spreadsheetml/2006/main" count="139" uniqueCount="112">
  <si>
    <t>Emërtimi</t>
  </si>
  <si>
    <t>Probleme financiare</t>
  </si>
  <si>
    <t>Rasti i vështirësisë ku ndodhet njësia e vetëqeverisjes vendore</t>
  </si>
  <si>
    <t>a</t>
  </si>
  <si>
    <t>b</t>
  </si>
  <si>
    <t>Hua</t>
  </si>
  <si>
    <t>I</t>
  </si>
  <si>
    <t>II</t>
  </si>
  <si>
    <t>III</t>
  </si>
  <si>
    <t>Totali (I+II)</t>
  </si>
  <si>
    <t>Paaftësi paguese</t>
  </si>
  <si>
    <t xml:space="preserve">Nëpunësi  Zbatues </t>
  </si>
  <si>
    <t>Nëpunësi Autorizues</t>
  </si>
  <si>
    <t>Totali i shpenzimeve të miratuara për NJVQV-në</t>
  </si>
  <si>
    <t>Principali</t>
  </si>
  <si>
    <t>Interesi</t>
  </si>
  <si>
    <t>Hua afatshkurtër</t>
  </si>
  <si>
    <t>Overdrafte</t>
  </si>
  <si>
    <t>Kredi të furnitorëve</t>
  </si>
  <si>
    <t>Paga dhe sigurime</t>
  </si>
  <si>
    <t>Shenzime kapitale</t>
  </si>
  <si>
    <t>Subjekte private</t>
  </si>
  <si>
    <t xml:space="preserve">Shpenzime korrente </t>
  </si>
  <si>
    <t>Të tjera</t>
  </si>
  <si>
    <t>Shpenzime Korrente</t>
  </si>
  <si>
    <t>Shpenzime Kapitale</t>
  </si>
  <si>
    <t>c</t>
  </si>
  <si>
    <t>Detyrime (a+b+c)</t>
  </si>
  <si>
    <t>Borxhe (a+b)</t>
  </si>
  <si>
    <t>Stoku në vlerë</t>
  </si>
  <si>
    <t>Marrëdhënie pune</t>
  </si>
  <si>
    <t>Mallra dhe shërbime</t>
  </si>
  <si>
    <t>Insitucione buxhetore</t>
  </si>
  <si>
    <t>Investime</t>
  </si>
  <si>
    <t>Në lekë</t>
  </si>
  <si>
    <t>N.R</t>
  </si>
  <si>
    <t>Stoku/Shpenzimeve totale të miratuara të NJQV-së</t>
  </si>
  <si>
    <t>Situata Normale e gjendjes fiannciare</t>
  </si>
  <si>
    <t>Vështirësi financiare</t>
  </si>
  <si>
    <t>Vështirësi serioze financiare</t>
  </si>
  <si>
    <t>Stoku i detyrimeve/Shpenzime ˃ 15%</t>
  </si>
  <si>
    <t>Stoku i detyrimeve/Shpenzime ˃ 25%</t>
  </si>
  <si>
    <t>Stoku i borxhit afatgjat dhe detyrimeve/Shpenzime ˃ 80%</t>
  </si>
  <si>
    <t>Stoku i borxhit afatgjat dhe detyrimeve/Shpenzime ˃ 130%</t>
  </si>
  <si>
    <t>a,1</t>
  </si>
  <si>
    <t>a,2</t>
  </si>
  <si>
    <t>b,1</t>
  </si>
  <si>
    <t>b,2</t>
  </si>
  <si>
    <t>b,3</t>
  </si>
  <si>
    <t>Vendime gjyqësore</t>
  </si>
  <si>
    <t>c,1</t>
  </si>
  <si>
    <t>c,2</t>
  </si>
  <si>
    <t>c,3</t>
  </si>
  <si>
    <t>c,4</t>
  </si>
  <si>
    <t>a.3</t>
  </si>
  <si>
    <t>Treguesit Fiskalë të Konsoliduar të Njësive të Vetëqeverisjes Vendore</t>
  </si>
  <si>
    <t xml:space="preserve">në lekë </t>
  </si>
  <si>
    <t>Nr.</t>
  </si>
  <si>
    <t>E  M  E  R  T  I  M  I</t>
  </si>
  <si>
    <t>Vlera për periudhën e raportimit                  (Fakt progresiv)</t>
  </si>
  <si>
    <t>Vlera e Buxhetit vjetor                (Plan)</t>
  </si>
  <si>
    <t>Të ardhurat e Pushtetit Vendor</t>
  </si>
  <si>
    <t>Taksat e veta vendore</t>
  </si>
  <si>
    <t>a.</t>
  </si>
  <si>
    <t>Taksa mbi pasurinë</t>
  </si>
  <si>
    <t>b.</t>
  </si>
  <si>
    <t>Biznesi i vogel</t>
  </si>
  <si>
    <t>c.</t>
  </si>
  <si>
    <t>Taksa e ndikimit në infrastrukturë nga ndërtimet e reja</t>
  </si>
  <si>
    <t>d.</t>
  </si>
  <si>
    <t>Taksa të tjera vendore</t>
  </si>
  <si>
    <t>Të ardhura jotatimore</t>
  </si>
  <si>
    <t>Tarifat e sherbimeve publike</t>
  </si>
  <si>
    <t>Tarifa administrative</t>
  </si>
  <si>
    <t>Të tjera jo tatimore</t>
  </si>
  <si>
    <t>Taksa të ndara</t>
  </si>
  <si>
    <t>Taksa mbi kalimin e të drejtës së pronësisë për pasuritë e paluajtshme</t>
  </si>
  <si>
    <t>Taksa vjetore për qarkullimin e mjeteve të përdorura</t>
  </si>
  <si>
    <t>Renta minerare</t>
  </si>
  <si>
    <t>Tatim mbi të ardhurat personale</t>
  </si>
  <si>
    <t>e.</t>
  </si>
  <si>
    <t>Shpenzime te Buxhetit Vendor</t>
  </si>
  <si>
    <t>Paga dhe fond i veçantë për paga</t>
  </si>
  <si>
    <t>Kontributi për Sigurime Shoqërore</t>
  </si>
  <si>
    <t>Të tjera korrente</t>
  </si>
  <si>
    <t>Burimet e Financimit</t>
  </si>
  <si>
    <t>Të ardhurat e veta vendore</t>
  </si>
  <si>
    <t>Transferta e pakushtezuar</t>
  </si>
  <si>
    <t>Transferta specifike/transferta e pakushtëzuar sektoriale</t>
  </si>
  <si>
    <t>Të ardhurat e pa-planifikuara (jashtë limit)</t>
  </si>
  <si>
    <t>f.</t>
  </si>
  <si>
    <t>Financimi i huaj</t>
  </si>
  <si>
    <t>g.</t>
  </si>
  <si>
    <t xml:space="preserve">Huamarrja Vendore Vjetore </t>
  </si>
  <si>
    <t>Shuma e parashikuar për shlyerje përgjatë tre viteve</t>
  </si>
  <si>
    <t>Bashkia</t>
  </si>
  <si>
    <t>Detyrimi i mbetur deri në dhjetor 2020</t>
  </si>
  <si>
    <t>Viti 2021</t>
  </si>
  <si>
    <t>Viti 2022</t>
  </si>
  <si>
    <t>Viti 2023</t>
  </si>
  <si>
    <t>Diferencë (Fakt-Plan)</t>
  </si>
  <si>
    <t>Shenime</t>
  </si>
  <si>
    <t>Ervin Demo</t>
  </si>
  <si>
    <t>Bashkia Berat</t>
  </si>
  <si>
    <t>BASHKIA BERAT</t>
  </si>
  <si>
    <t>Shpenzime Operative</t>
  </si>
  <si>
    <t xml:space="preserve">   Rovena Shehu</t>
  </si>
  <si>
    <r>
      <t>n</t>
    </r>
    <r>
      <rPr>
        <b/>
        <sz val="11"/>
        <color theme="1"/>
        <rFont val="Calibri"/>
        <family val="2"/>
      </rPr>
      <t>ë</t>
    </r>
    <r>
      <rPr>
        <b/>
        <sz val="11"/>
        <color theme="1"/>
        <rFont val="Calibri Light"/>
        <family val="2"/>
      </rPr>
      <t xml:space="preserve"> lek</t>
    </r>
  </si>
  <si>
    <t>Plani i shlyerjes së stokut të detyrimeve për tre vitet në vazhdim 2021 - 2023</t>
  </si>
  <si>
    <t>Detyrimet ndaj të tretëve sipas vjetërsisë së tyre, situata financiare normale dhe rastet e vështirësive financiare</t>
  </si>
  <si>
    <t>31.12.2020</t>
  </si>
  <si>
    <t>Hua afatgjatë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</si>
</sst>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 * #,##0_ ;_ * \-#,##0_ ;_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sz val="14"/>
      <color indexed="81"/>
      <name val="Tahoma"/>
      <family val="2"/>
    </font>
    <font>
      <b/>
      <sz val="14"/>
      <name val="Times New Roman"/>
      <family val="1"/>
      <charset val="238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3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2"/>
      <name val="Calibri Light"/>
      <family val="2"/>
    </font>
    <font>
      <sz val="11"/>
      <color theme="0"/>
      <name val="Calibri Light"/>
      <family val="2"/>
    </font>
    <font>
      <b/>
      <sz val="11"/>
      <color theme="1"/>
      <name val="Calibri"/>
      <family val="2"/>
    </font>
    <font>
      <b/>
      <sz val="11"/>
      <name val="Calibri Light"/>
      <family val="2"/>
    </font>
    <font>
      <b/>
      <sz val="14"/>
      <color theme="1"/>
      <name val="Calibri Light"/>
      <family val="2"/>
    </font>
    <font>
      <b/>
      <i/>
      <sz val="11"/>
      <color theme="1"/>
      <name val="Calibri Light"/>
      <family val="2"/>
    </font>
    <font>
      <b/>
      <sz val="12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rgb="FFFF0000"/>
      <name val="Calibri Light"/>
      <family val="2"/>
    </font>
    <font>
      <sz val="9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thin">
        <color indexed="64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indexed="64"/>
      </top>
      <bottom style="thin">
        <color indexed="64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/>
      <diagonal/>
    </border>
    <border>
      <left style="double">
        <color theme="8" tint="-0.249977111117893"/>
      </left>
      <right style="double">
        <color theme="8" tint="-0.249977111117893"/>
      </right>
      <top/>
      <bottom/>
      <diagonal/>
    </border>
    <border>
      <left style="double">
        <color theme="8" tint="-0.249977111117893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/>
      <diagonal/>
    </border>
    <border>
      <left/>
      <right style="double">
        <color theme="8" tint="-0.249977111117893"/>
      </right>
      <top style="double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double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double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double">
        <color theme="8" tint="-0.249977111117893"/>
      </left>
      <right style="thin">
        <color theme="8" tint="-0.249977111117893"/>
      </right>
      <top style="thin">
        <color theme="8" tint="-0.249977111117893"/>
      </top>
      <bottom style="double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double">
        <color theme="8" tint="-0.249977111117893"/>
      </bottom>
      <diagonal/>
    </border>
    <border>
      <left style="thin">
        <color theme="8" tint="-0.249977111117893"/>
      </left>
      <right style="double">
        <color theme="8" tint="-0.249977111117893"/>
      </right>
      <top style="thin">
        <color theme="8" tint="-0.249977111117893"/>
      </top>
      <bottom style="double">
        <color theme="8" tint="-0.249977111117893"/>
      </bottom>
      <diagonal/>
    </border>
    <border>
      <left style="double">
        <color theme="8" tint="-0.249977111117893"/>
      </left>
      <right style="hair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hair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double">
        <color theme="8" tint="-0.249977111117893"/>
      </left>
      <right style="thin">
        <color theme="8" tint="-0.249977111117893"/>
      </right>
      <top style="double">
        <color theme="8" tint="-0.249977111117893"/>
      </top>
      <bottom/>
      <diagonal/>
    </border>
    <border>
      <left style="double">
        <color theme="8" tint="-0.249977111117893"/>
      </left>
      <right style="thin">
        <color theme="8" tint="-0.249977111117893"/>
      </right>
      <top/>
      <bottom/>
      <diagonal/>
    </border>
    <border>
      <left style="double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double">
        <color theme="8" tint="-0.249977111117893"/>
      </left>
      <right style="thin">
        <color theme="8" tint="-0.249977111117893"/>
      </right>
      <top/>
      <bottom style="double">
        <color theme="8" tint="-0.249977111117893"/>
      </bottom>
      <diagonal/>
    </border>
    <border>
      <left/>
      <right style="double">
        <color theme="8" tint="-0.249977111117893"/>
      </right>
      <top style="hair">
        <color theme="8" tint="-0.249977111117893"/>
      </top>
      <bottom/>
      <diagonal/>
    </border>
    <border>
      <left/>
      <right style="double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/>
      <right style="double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double">
        <color theme="8" tint="-0.249977111117893"/>
      </right>
      <top/>
      <bottom style="hair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hair">
        <color theme="8" tint="-0.249977111117893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hair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hair">
        <color theme="8" tint="-0.249977111117893"/>
      </top>
      <bottom/>
      <diagonal/>
    </border>
    <border>
      <left/>
      <right style="double">
        <color theme="8" tint="-0.249977111117893"/>
      </right>
      <top style="hair">
        <color theme="8" tint="-0.249977111117893"/>
      </top>
      <bottom style="double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double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double">
        <color theme="8" tint="-0.249977111117893"/>
      </bottom>
      <diagonal/>
    </border>
    <border>
      <left style="thin">
        <color theme="8" tint="-0.249977111117893"/>
      </left>
      <right style="double">
        <color theme="8" tint="-0.249977111117893"/>
      </right>
      <top style="hair">
        <color theme="8" tint="-0.249977111117893"/>
      </top>
      <bottom style="thin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hair">
        <color theme="8" tint="-0.249977111117893"/>
      </top>
      <bottom style="thin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hair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249977111117893"/>
      </bottom>
      <diagonal/>
    </border>
    <border>
      <left/>
      <right/>
      <top style="double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double">
        <color theme="8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8" tint="-0.249977111117893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indexed="64"/>
      </top>
      <bottom style="double">
        <color theme="8" tint="-0.249977111117893"/>
      </bottom>
      <diagonal/>
    </border>
    <border>
      <left/>
      <right style="double">
        <color theme="8" tint="-0.249977111117893"/>
      </right>
      <top/>
      <bottom style="double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hair">
        <color theme="8" tint="-0.249977111117893"/>
      </right>
      <top style="medium">
        <color theme="8" tint="-0.249977111117893"/>
      </top>
      <bottom/>
      <diagonal/>
    </border>
    <border>
      <left style="hair">
        <color theme="8" tint="-0.249977111117893"/>
      </left>
      <right style="hair">
        <color theme="8" tint="-0.249977111117893"/>
      </right>
      <top style="medium">
        <color theme="8" tint="-0.249977111117893"/>
      </top>
      <bottom/>
      <diagonal/>
    </border>
    <border>
      <left style="hair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hair">
        <color theme="8" tint="-0.249977111117893"/>
      </left>
      <right style="hair">
        <color theme="8" tint="-0.249977111117893"/>
      </right>
      <top/>
      <bottom style="double">
        <color theme="8" tint="-0.249977111117893"/>
      </bottom>
      <diagonal/>
    </border>
    <border>
      <left style="hair">
        <color theme="8" tint="-0.249977111117893"/>
      </left>
      <right/>
      <top/>
      <bottom style="double">
        <color theme="8" tint="-0.249977111117893"/>
      </bottom>
      <diagonal/>
    </border>
    <border>
      <left style="medium">
        <color theme="8" tint="-0.249977111117893"/>
      </left>
      <right style="hair">
        <color theme="8" tint="-0.249977111117893"/>
      </right>
      <top/>
      <bottom style="medium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/>
      <bottom style="medium">
        <color theme="8" tint="-0.249977111117893"/>
      </bottom>
      <diagonal/>
    </border>
    <border>
      <left style="hair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hair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hair">
        <color theme="8" tint="-0.249977111117893"/>
      </left>
      <right style="medium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double">
        <color theme="8" tint="-0.249977111117893"/>
      </left>
      <right style="hair">
        <color theme="8" tint="-0.249977111117893"/>
      </right>
      <top/>
      <bottom style="double">
        <color theme="8" tint="-0.249977111117893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167">
    <xf numFmtId="0" fontId="0" fillId="0" borderId="0" xfId="0"/>
    <xf numFmtId="0" fontId="0" fillId="6" borderId="0" xfId="0" applyFill="1"/>
    <xf numFmtId="0" fontId="4" fillId="6" borderId="0" xfId="0" applyFont="1" applyFill="1"/>
    <xf numFmtId="0" fontId="0" fillId="6" borderId="0" xfId="0" applyFill="1" applyBorder="1"/>
    <xf numFmtId="0" fontId="3" fillId="6" borderId="0" xfId="0" applyFont="1" applyFill="1"/>
    <xf numFmtId="1" fontId="11" fillId="6" borderId="0" xfId="0" applyNumberFormat="1" applyFont="1" applyFill="1" applyBorder="1" applyAlignment="1"/>
    <xf numFmtId="1" fontId="12" fillId="6" borderId="0" xfId="0" applyNumberFormat="1" applyFont="1" applyFill="1" applyBorder="1" applyAlignment="1"/>
    <xf numFmtId="1" fontId="13" fillId="6" borderId="0" xfId="0" applyNumberFormat="1" applyFont="1" applyFill="1" applyBorder="1" applyAlignment="1"/>
    <xf numFmtId="0" fontId="14" fillId="6" borderId="0" xfId="0" applyFont="1" applyFill="1" applyAlignment="1">
      <alignment horizontal="right"/>
    </xf>
    <xf numFmtId="1" fontId="15" fillId="2" borderId="20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1" fontId="15" fillId="2" borderId="33" xfId="0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horizontal="right"/>
    </xf>
    <xf numFmtId="0" fontId="2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0" fontId="1" fillId="6" borderId="0" xfId="0" applyFont="1" applyFill="1"/>
    <xf numFmtId="0" fontId="0" fillId="6" borderId="52" xfId="0" applyFill="1" applyBorder="1"/>
    <xf numFmtId="0" fontId="3" fillId="6" borderId="0" xfId="0" applyFont="1" applyFill="1" applyAlignment="1">
      <alignment horizontal="left"/>
    </xf>
    <xf numFmtId="1" fontId="20" fillId="4" borderId="19" xfId="0" applyNumberFormat="1" applyFont="1" applyFill="1" applyBorder="1" applyAlignment="1"/>
    <xf numFmtId="1" fontId="20" fillId="4" borderId="34" xfId="0" applyNumberFormat="1" applyFont="1" applyFill="1" applyBorder="1" applyAlignment="1"/>
    <xf numFmtId="3" fontId="6" fillId="4" borderId="26" xfId="0" applyNumberFormat="1" applyFont="1" applyFill="1" applyBorder="1"/>
    <xf numFmtId="3" fontId="6" fillId="4" borderId="38" xfId="0" applyNumberFormat="1" applyFont="1" applyFill="1" applyBorder="1"/>
    <xf numFmtId="1" fontId="21" fillId="4" borderId="21" xfId="0" applyNumberFormat="1" applyFont="1" applyFill="1" applyBorder="1" applyAlignment="1">
      <alignment horizontal="center"/>
    </xf>
    <xf numFmtId="1" fontId="21" fillId="4" borderId="17" xfId="0" applyNumberFormat="1" applyFont="1" applyFill="1" applyBorder="1" applyAlignment="1"/>
    <xf numFmtId="3" fontId="0" fillId="4" borderId="27" xfId="0" applyNumberFormat="1" applyFont="1" applyFill="1" applyBorder="1"/>
    <xf numFmtId="3" fontId="0" fillId="4" borderId="30" xfId="0" applyNumberFormat="1" applyFont="1" applyFill="1" applyBorder="1"/>
    <xf numFmtId="1" fontId="11" fillId="4" borderId="21" xfId="0" applyNumberFormat="1" applyFont="1" applyFill="1" applyBorder="1" applyAlignment="1">
      <alignment horizontal="right"/>
    </xf>
    <xf numFmtId="1" fontId="11" fillId="4" borderId="17" xfId="0" applyNumberFormat="1" applyFont="1" applyFill="1" applyBorder="1" applyAlignment="1">
      <alignment horizontal="left" indent="1"/>
    </xf>
    <xf numFmtId="3" fontId="0" fillId="0" borderId="25" xfId="0" applyNumberFormat="1" applyFont="1" applyFill="1" applyBorder="1"/>
    <xf numFmtId="3" fontId="0" fillId="0" borderId="28" xfId="0" applyNumberFormat="1" applyFont="1" applyFill="1" applyBorder="1"/>
    <xf numFmtId="1" fontId="11" fillId="4" borderId="22" xfId="0" applyNumberFormat="1" applyFont="1" applyFill="1" applyBorder="1" applyAlignment="1">
      <alignment horizontal="right"/>
    </xf>
    <xf numFmtId="1" fontId="11" fillId="4" borderId="18" xfId="0" applyNumberFormat="1" applyFont="1" applyFill="1" applyBorder="1" applyAlignment="1">
      <alignment horizontal="left" indent="1"/>
    </xf>
    <xf numFmtId="3" fontId="0" fillId="0" borderId="36" xfId="0" applyNumberFormat="1" applyFont="1" applyFill="1" applyBorder="1"/>
    <xf numFmtId="3" fontId="0" fillId="0" borderId="37" xfId="0" applyNumberFormat="1" applyFont="1" applyFill="1" applyBorder="1"/>
    <xf numFmtId="3" fontId="0" fillId="0" borderId="24" xfId="0" applyNumberFormat="1" applyFont="1" applyFill="1" applyBorder="1"/>
    <xf numFmtId="3" fontId="0" fillId="0" borderId="31" xfId="0" applyNumberFormat="1" applyFont="1" applyFill="1" applyBorder="1"/>
    <xf numFmtId="1" fontId="20" fillId="5" borderId="19" xfId="0" applyNumberFormat="1" applyFont="1" applyFill="1" applyBorder="1" applyAlignment="1">
      <alignment horizontal="left"/>
    </xf>
    <xf numFmtId="1" fontId="20" fillId="5" borderId="34" xfId="0" applyNumberFormat="1" applyFont="1" applyFill="1" applyBorder="1" applyAlignment="1"/>
    <xf numFmtId="1" fontId="21" fillId="5" borderId="21" xfId="0" applyNumberFormat="1" applyFont="1" applyFill="1" applyBorder="1" applyAlignment="1">
      <alignment horizontal="center"/>
    </xf>
    <xf numFmtId="1" fontId="21" fillId="5" borderId="17" xfId="0" applyNumberFormat="1" applyFont="1" applyFill="1" applyBorder="1" applyAlignment="1"/>
    <xf numFmtId="1" fontId="11" fillId="5" borderId="21" xfId="0" applyNumberFormat="1" applyFont="1" applyFill="1" applyBorder="1" applyAlignment="1">
      <alignment horizontal="right"/>
    </xf>
    <xf numFmtId="1" fontId="11" fillId="5" borderId="17" xfId="0" applyNumberFormat="1" applyFont="1" applyFill="1" applyBorder="1" applyAlignment="1">
      <alignment horizontal="left" indent="1"/>
    </xf>
    <xf numFmtId="1" fontId="11" fillId="5" borderId="22" xfId="0" applyNumberFormat="1" applyFont="1" applyFill="1" applyBorder="1" applyAlignment="1">
      <alignment horizontal="right"/>
    </xf>
    <xf numFmtId="1" fontId="11" fillId="5" borderId="18" xfId="0" applyNumberFormat="1" applyFont="1" applyFill="1" applyBorder="1" applyAlignment="1">
      <alignment horizontal="left" indent="1"/>
    </xf>
    <xf numFmtId="1" fontId="21" fillId="5" borderId="9" xfId="0" applyNumberFormat="1" applyFont="1" applyFill="1" applyBorder="1" applyAlignment="1">
      <alignment horizontal="center"/>
    </xf>
    <xf numFmtId="1" fontId="21" fillId="5" borderId="8" xfId="0" applyNumberFormat="1" applyFont="1" applyFill="1" applyBorder="1" applyAlignment="1"/>
    <xf numFmtId="3" fontId="0" fillId="0" borderId="10" xfId="0" applyNumberFormat="1" applyFont="1" applyFill="1" applyBorder="1"/>
    <xf numFmtId="3" fontId="0" fillId="0" borderId="39" xfId="0" applyNumberFormat="1" applyFont="1" applyFill="1" applyBorder="1"/>
    <xf numFmtId="1" fontId="21" fillId="2" borderId="21" xfId="0" applyNumberFormat="1" applyFont="1" applyFill="1" applyBorder="1" applyAlignment="1">
      <alignment horizontal="center"/>
    </xf>
    <xf numFmtId="1" fontId="21" fillId="2" borderId="17" xfId="0" applyNumberFormat="1" applyFont="1" applyFill="1" applyBorder="1" applyAlignment="1"/>
    <xf numFmtId="1" fontId="11" fillId="2" borderId="21" xfId="0" applyNumberFormat="1" applyFont="1" applyFill="1" applyBorder="1" applyAlignment="1">
      <alignment horizontal="right"/>
    </xf>
    <xf numFmtId="1" fontId="11" fillId="2" borderId="17" xfId="0" applyNumberFormat="1" applyFont="1" applyFill="1" applyBorder="1" applyAlignment="1">
      <alignment horizontal="left" indent="1"/>
    </xf>
    <xf numFmtId="3" fontId="0" fillId="6" borderId="25" xfId="0" applyNumberFormat="1" applyFont="1" applyFill="1" applyBorder="1"/>
    <xf numFmtId="3" fontId="0" fillId="6" borderId="28" xfId="0" applyNumberFormat="1" applyFont="1" applyFill="1" applyBorder="1"/>
    <xf numFmtId="1" fontId="11" fillId="2" borderId="23" xfId="0" applyNumberFormat="1" applyFont="1" applyFill="1" applyBorder="1" applyAlignment="1">
      <alignment horizontal="right"/>
    </xf>
    <xf numFmtId="1" fontId="11" fillId="2" borderId="35" xfId="0" applyNumberFormat="1" applyFont="1" applyFill="1" applyBorder="1" applyAlignment="1">
      <alignment horizontal="left" indent="1"/>
    </xf>
    <xf numFmtId="3" fontId="0" fillId="6" borderId="32" xfId="0" applyNumberFormat="1" applyFont="1" applyFill="1" applyBorder="1"/>
    <xf numFmtId="3" fontId="0" fillId="6" borderId="29" xfId="0" applyNumberFormat="1" applyFont="1" applyFill="1" applyBorder="1"/>
    <xf numFmtId="0" fontId="22" fillId="6" borderId="0" xfId="0" applyFont="1" applyFill="1"/>
    <xf numFmtId="0" fontId="19" fillId="6" borderId="0" xfId="0" applyFont="1" applyFill="1"/>
    <xf numFmtId="0" fontId="19" fillId="6" borderId="0" xfId="0" applyFont="1" applyFill="1" applyBorder="1"/>
    <xf numFmtId="0" fontId="19" fillId="0" borderId="0" xfId="0" applyFont="1" applyBorder="1"/>
    <xf numFmtId="0" fontId="23" fillId="6" borderId="0" xfId="0" applyFont="1" applyFill="1"/>
    <xf numFmtId="0" fontId="24" fillId="6" borderId="0" xfId="0" applyFont="1" applyFill="1"/>
    <xf numFmtId="0" fontId="25" fillId="6" borderId="0" xfId="0" applyFont="1" applyFill="1"/>
    <xf numFmtId="0" fontId="23" fillId="6" borderId="52" xfId="0" applyFont="1" applyFill="1" applyBorder="1"/>
    <xf numFmtId="0" fontId="24" fillId="6" borderId="52" xfId="0" applyFont="1" applyFill="1" applyBorder="1" applyAlignment="1"/>
    <xf numFmtId="0" fontId="24" fillId="6" borderId="0" xfId="0" applyFont="1" applyFill="1" applyBorder="1" applyAlignment="1"/>
    <xf numFmtId="0" fontId="25" fillId="6" borderId="0" xfId="0" applyFont="1" applyFill="1" applyAlignment="1">
      <alignment horizontal="center"/>
    </xf>
    <xf numFmtId="0" fontId="27" fillId="6" borderId="0" xfId="0" applyFont="1" applyFill="1" applyAlignment="1">
      <alignment horizontal="center" vertical="center"/>
    </xf>
    <xf numFmtId="0" fontId="23" fillId="0" borderId="0" xfId="0" applyFont="1"/>
    <xf numFmtId="3" fontId="23" fillId="6" borderId="0" xfId="0" applyNumberFormat="1" applyFont="1" applyFill="1"/>
    <xf numFmtId="0" fontId="29" fillId="6" borderId="0" xfId="0" applyFont="1" applyFill="1"/>
    <xf numFmtId="3" fontId="29" fillId="6" borderId="0" xfId="0" applyNumberFormat="1" applyFont="1" applyFill="1"/>
    <xf numFmtId="0" fontId="29" fillId="6" borderId="0" xfId="0" applyFont="1" applyFill="1" applyBorder="1"/>
    <xf numFmtId="0" fontId="29" fillId="0" borderId="0" xfId="0" applyFont="1" applyBorder="1"/>
    <xf numFmtId="0" fontId="27" fillId="6" borderId="0" xfId="0" applyFont="1" applyFill="1"/>
    <xf numFmtId="2" fontId="26" fillId="6" borderId="14" xfId="0" applyNumberFormat="1" applyFont="1" applyFill="1" applyBorder="1" applyAlignment="1">
      <alignment horizontal="center" vertical="center" wrapText="1"/>
    </xf>
    <xf numFmtId="3" fontId="28" fillId="6" borderId="16" xfId="0" applyNumberFormat="1" applyFont="1" applyFill="1" applyBorder="1" applyAlignment="1">
      <alignment horizontal="center" vertical="center" wrapText="1"/>
    </xf>
    <xf numFmtId="0" fontId="26" fillId="6" borderId="63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64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 wrapText="1"/>
    </xf>
    <xf numFmtId="0" fontId="26" fillId="6" borderId="66" xfId="0" applyFont="1" applyFill="1" applyBorder="1" applyAlignment="1">
      <alignment horizontal="center" vertical="center" wrapText="1"/>
    </xf>
    <xf numFmtId="2" fontId="26" fillId="6" borderId="15" xfId="0" applyNumberFormat="1" applyFont="1" applyFill="1" applyBorder="1" applyAlignment="1">
      <alignment horizontal="center" vertical="center" wrapText="1"/>
    </xf>
    <xf numFmtId="0" fontId="27" fillId="6" borderId="62" xfId="0" applyFont="1" applyFill="1" applyBorder="1" applyAlignment="1">
      <alignment vertical="center"/>
    </xf>
    <xf numFmtId="0" fontId="27" fillId="6" borderId="56" xfId="0" applyFont="1" applyFill="1" applyBorder="1" applyAlignment="1">
      <alignment vertical="center"/>
    </xf>
    <xf numFmtId="3" fontId="31" fillId="6" borderId="57" xfId="0" applyNumberFormat="1" applyFont="1" applyFill="1" applyBorder="1" applyAlignment="1">
      <alignment horizontal="center" vertical="center"/>
    </xf>
    <xf numFmtId="3" fontId="31" fillId="6" borderId="58" xfId="0" applyNumberFormat="1" applyFont="1" applyFill="1" applyBorder="1" applyAlignment="1">
      <alignment horizontal="center" vertical="center"/>
    </xf>
    <xf numFmtId="3" fontId="27" fillId="6" borderId="59" xfId="0" applyNumberFormat="1" applyFont="1" applyFill="1" applyBorder="1" applyAlignment="1">
      <alignment horizontal="center" vertical="center"/>
    </xf>
    <xf numFmtId="3" fontId="27" fillId="6" borderId="60" xfId="0" applyNumberFormat="1" applyFont="1" applyFill="1" applyBorder="1" applyAlignment="1">
      <alignment horizontal="center" vertical="center"/>
    </xf>
    <xf numFmtId="3" fontId="27" fillId="3" borderId="61" xfId="0" applyNumberFormat="1" applyFont="1" applyFill="1" applyBorder="1" applyAlignment="1">
      <alignment horizontal="center" vertical="center"/>
    </xf>
    <xf numFmtId="1" fontId="31" fillId="6" borderId="67" xfId="0" applyNumberFormat="1" applyFont="1" applyFill="1" applyBorder="1" applyAlignment="1">
      <alignment horizontal="center" vertical="center"/>
    </xf>
    <xf numFmtId="0" fontId="32" fillId="6" borderId="0" xfId="0" applyFont="1" applyFill="1"/>
    <xf numFmtId="0" fontId="23" fillId="6" borderId="0" xfId="0" applyFont="1" applyFill="1" applyBorder="1"/>
    <xf numFmtId="0" fontId="23" fillId="6" borderId="52" xfId="0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5" xfId="0" applyFont="1" applyFill="1" applyBorder="1"/>
    <xf numFmtId="0" fontId="23" fillId="6" borderId="6" xfId="0" applyFont="1" applyFill="1" applyBorder="1"/>
    <xf numFmtId="0" fontId="33" fillId="6" borderId="7" xfId="0" applyFont="1" applyFill="1" applyBorder="1" applyAlignment="1">
      <alignment horizontal="right"/>
    </xf>
    <xf numFmtId="0" fontId="34" fillId="6" borderId="0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left"/>
    </xf>
    <xf numFmtId="0" fontId="26" fillId="0" borderId="43" xfId="0" applyFont="1" applyFill="1" applyBorder="1"/>
    <xf numFmtId="3" fontId="27" fillId="3" borderId="41" xfId="0" applyNumberFormat="1" applyFont="1" applyFill="1" applyBorder="1"/>
    <xf numFmtId="0" fontId="27" fillId="6" borderId="0" xfId="0" applyFont="1" applyFill="1" applyBorder="1"/>
    <xf numFmtId="165" fontId="37" fillId="3" borderId="11" xfId="2" applyNumberFormat="1" applyFont="1" applyFill="1" applyBorder="1" applyAlignment="1">
      <alignment horizontal="center" wrapText="1"/>
    </xf>
    <xf numFmtId="165" fontId="37" fillId="3" borderId="12" xfId="2" applyNumberFormat="1" applyFont="1" applyFill="1" applyBorder="1" applyAlignment="1">
      <alignment horizontal="center"/>
    </xf>
    <xf numFmtId="165" fontId="37" fillId="3" borderId="13" xfId="2" applyNumberFormat="1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44" xfId="0" applyFont="1" applyFill="1" applyBorder="1"/>
    <xf numFmtId="3" fontId="27" fillId="3" borderId="28" xfId="0" applyNumberFormat="1" applyFont="1" applyFill="1" applyBorder="1"/>
    <xf numFmtId="164" fontId="27" fillId="6" borderId="0" xfId="0" applyNumberFormat="1" applyFont="1" applyFill="1" applyBorder="1"/>
    <xf numFmtId="0" fontId="25" fillId="0" borderId="28" xfId="0" applyFont="1" applyFill="1" applyBorder="1" applyAlignment="1">
      <alignment horizontal="right"/>
    </xf>
    <xf numFmtId="0" fontId="25" fillId="0" borderId="44" xfId="0" applyFont="1" applyFill="1" applyBorder="1"/>
    <xf numFmtId="3" fontId="23" fillId="0" borderId="28" xfId="0" applyNumberFormat="1" applyFont="1" applyFill="1" applyBorder="1"/>
    <xf numFmtId="164" fontId="23" fillId="6" borderId="0" xfId="0" applyNumberFormat="1" applyFont="1" applyFill="1" applyBorder="1"/>
    <xf numFmtId="0" fontId="25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left"/>
    </xf>
    <xf numFmtId="10" fontId="27" fillId="3" borderId="40" xfId="0" applyNumberFormat="1" applyFont="1" applyFill="1" applyBorder="1"/>
    <xf numFmtId="49" fontId="27" fillId="6" borderId="0" xfId="0" applyNumberFormat="1" applyFont="1" applyFill="1" applyBorder="1"/>
    <xf numFmtId="0" fontId="23" fillId="0" borderId="31" xfId="0" applyFont="1" applyFill="1" applyBorder="1"/>
    <xf numFmtId="0" fontId="23" fillId="0" borderId="48" xfId="0" applyFont="1" applyFill="1" applyBorder="1"/>
    <xf numFmtId="3" fontId="23" fillId="0" borderId="31" xfId="0" applyNumberFormat="1" applyFont="1" applyFill="1" applyBorder="1"/>
    <xf numFmtId="0" fontId="27" fillId="3" borderId="40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3" fontId="27" fillId="3" borderId="40" xfId="0" applyNumberFormat="1" applyFont="1" applyFill="1" applyBorder="1"/>
    <xf numFmtId="10" fontId="27" fillId="3" borderId="51" xfId="0" applyNumberFormat="1" applyFont="1" applyFill="1" applyBorder="1"/>
    <xf numFmtId="10" fontId="27" fillId="6" borderId="0" xfId="0" applyNumberFormat="1" applyFont="1" applyFill="1" applyBorder="1"/>
    <xf numFmtId="3" fontId="25" fillId="6" borderId="0" xfId="0" applyNumberFormat="1" applyFont="1" applyFill="1"/>
    <xf numFmtId="0" fontId="25" fillId="6" borderId="0" xfId="0" applyFont="1" applyFill="1" applyBorder="1"/>
    <xf numFmtId="0" fontId="26" fillId="6" borderId="0" xfId="0" applyFont="1" applyFill="1" applyAlignment="1">
      <alignment horizontal="center"/>
    </xf>
    <xf numFmtId="0" fontId="38" fillId="6" borderId="0" xfId="0" applyFont="1" applyFill="1"/>
    <xf numFmtId="0" fontId="32" fillId="6" borderId="0" xfId="0" applyFont="1" applyFill="1" applyAlignment="1">
      <alignment horizontal="left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50" xfId="0" applyFont="1" applyFill="1" applyBorder="1" applyAlignment="1">
      <alignment horizontal="center" vertical="center"/>
    </xf>
    <xf numFmtId="0" fontId="26" fillId="3" borderId="45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42" xfId="0" applyFont="1" applyFill="1" applyBorder="1" applyAlignment="1">
      <alignment horizontal="center" vertical="center" wrapText="1"/>
    </xf>
    <xf numFmtId="0" fontId="34" fillId="3" borderId="45" xfId="0" applyFont="1" applyFill="1" applyBorder="1" applyAlignment="1">
      <alignment horizontal="center" vertical="center" wrapText="1"/>
    </xf>
    <xf numFmtId="0" fontId="34" fillId="3" borderId="46" xfId="0" applyFont="1" applyFill="1" applyBorder="1" applyAlignment="1">
      <alignment horizontal="center" vertical="center" wrapText="1"/>
    </xf>
    <xf numFmtId="0" fontId="34" fillId="3" borderId="47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left"/>
    </xf>
    <xf numFmtId="0" fontId="25" fillId="6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3" fontId="27" fillId="0" borderId="6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0" borderId="41" xfId="0" applyNumberFormat="1" applyFont="1" applyFill="1" applyBorder="1" applyAlignment="1">
      <alignment horizontal="center"/>
    </xf>
    <xf numFmtId="10" fontId="27" fillId="0" borderId="28" xfId="0" applyNumberFormat="1" applyFont="1" applyFill="1" applyBorder="1" applyAlignment="1">
      <alignment horizontal="center"/>
    </xf>
    <xf numFmtId="10" fontId="27" fillId="0" borderId="29" xfId="0" applyNumberFormat="1" applyFont="1" applyFill="1" applyBorder="1" applyAlignment="1">
      <alignment horizontal="center"/>
    </xf>
    <xf numFmtId="0" fontId="10" fillId="6" borderId="0" xfId="1" applyFont="1" applyFill="1" applyAlignment="1">
      <alignment horizontal="center"/>
    </xf>
    <xf numFmtId="0" fontId="26" fillId="6" borderId="53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 vertical="center" wrapText="1"/>
    </xf>
    <xf numFmtId="0" fontId="26" fillId="6" borderId="55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57977</xdr:colOff>
      <xdr:row>0</xdr:row>
      <xdr:rowOff>8283</xdr:rowOff>
    </xdr:from>
    <xdr:to>
      <xdr:col>1</xdr:col>
      <xdr:colOff>313801</xdr:colOff>
      <xdr:row>2</xdr:row>
      <xdr:rowOff>140804</xdr:rowOff>
    </xdr:to>
    <xdr:pic>
      <xdr:nvPicPr>
        <xdr:cNvPr id="2" name="Picture 1" descr="Skeda:Stema e Bashkisë Berat.svg - Wikip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7" y="8283"/>
          <a:ext cx="446324" cy="563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18221</xdr:colOff>
      <xdr:row>0</xdr:row>
      <xdr:rowOff>66675</xdr:rowOff>
    </xdr:from>
    <xdr:to>
      <xdr:col>3</xdr:col>
      <xdr:colOff>35433</xdr:colOff>
      <xdr:row>0</xdr:row>
      <xdr:rowOff>68961</xdr:rowOff>
    </xdr:to>
    <xdr:pic>
      <xdr:nvPicPr>
        <xdr:cNvPr id="2" name="Picture 1" descr="Skeda:Stema e Bashkisë Berat.svg - Wikip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971" y="66675"/>
          <a:ext cx="410404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284399</xdr:colOff>
      <xdr:row>2</xdr:row>
      <xdr:rowOff>132521</xdr:rowOff>
    </xdr:to>
    <xdr:pic>
      <xdr:nvPicPr>
        <xdr:cNvPr id="3" name="Picture 2" descr="Skeda:Stema e Bashkisë Berat.svg - Wikip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446324" cy="561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72258</xdr:colOff>
      <xdr:row>0</xdr:row>
      <xdr:rowOff>118243</xdr:rowOff>
    </xdr:from>
    <xdr:to>
      <xdr:col>0</xdr:col>
      <xdr:colOff>433552</xdr:colOff>
      <xdr:row>2</xdr:row>
      <xdr:rowOff>163929</xdr:rowOff>
    </xdr:to>
    <xdr:pic>
      <xdr:nvPicPr>
        <xdr:cNvPr id="2" name="Picture 1" descr="Skeda:Stema e Bashkisë Berat.svg - Wikip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58" y="118243"/>
          <a:ext cx="361294" cy="45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showGridLines="0" tabSelected="1" zoomScaleNormal="100" workbookViewId="0">
      <pane ySplit="11" topLeftCell="A12" activePane="bottomLeft" state="frozen"/>
      <selection pane="bottomLeft" activeCell="C14" sqref="C14"/>
    </sheetView>
  </sheetViews>
  <sheetFormatPr defaultRowHeight="15" x14ac:dyDescent="0.25"/>
  <cols>
    <col min="1" max="1" width="2.85546875" style="63" customWidth="1"/>
    <col min="2" max="2" width="5.28515625" style="71" bestFit="1" customWidth="1"/>
    <col min="3" max="3" width="25.42578125" style="71" customWidth="1"/>
    <col min="4" max="4" width="18.7109375" style="71" customWidth="1"/>
    <col min="5" max="5" width="18.42578125" style="71" customWidth="1"/>
    <col min="6" max="6" width="15.28515625" style="71" customWidth="1"/>
    <col min="7" max="7" width="4.7109375" style="63" customWidth="1"/>
    <col min="8" max="8" width="22.28515625" style="71" customWidth="1"/>
    <col min="9" max="9" width="13" style="71" customWidth="1"/>
    <col min="10" max="10" width="14.85546875" style="71" customWidth="1"/>
    <col min="11" max="11" width="16.28515625" style="71" customWidth="1"/>
    <col min="12" max="12" width="14.7109375" style="71" customWidth="1"/>
    <col min="13" max="13" width="9.140625" style="63"/>
    <col min="14" max="14" width="9.140625" style="1"/>
    <col min="15" max="15" width="17.140625" customWidth="1"/>
  </cols>
  <sheetData>
    <row r="1" spans="1:13" s="1" customForma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18.75" x14ac:dyDescent="0.3">
      <c r="A2" s="63"/>
      <c r="B2" s="63"/>
      <c r="C2" s="94" t="s">
        <v>104</v>
      </c>
      <c r="D2" s="63"/>
      <c r="E2" s="63"/>
      <c r="F2" s="63"/>
      <c r="G2" s="63"/>
      <c r="H2" s="95"/>
      <c r="I2" s="95"/>
      <c r="J2" s="95"/>
      <c r="K2" s="95"/>
      <c r="L2" s="95"/>
      <c r="M2" s="95"/>
    </row>
    <row r="3" spans="1:13" s="1" customFormat="1" ht="15.75" thickBot="1" x14ac:dyDescent="0.3">
      <c r="A3" s="66"/>
      <c r="B3" s="96"/>
      <c r="C3" s="9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1" customFormat="1" ht="28.5" customHeight="1" x14ac:dyDescent="0.3">
      <c r="A4" s="63"/>
      <c r="B4" s="136" t="s">
        <v>109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63"/>
    </row>
    <row r="5" spans="1:13" s="1" customFormat="1" ht="22.5" customHeight="1" thickBot="1" x14ac:dyDescent="0.3">
      <c r="A5" s="63"/>
      <c r="B5" s="155" t="s">
        <v>110</v>
      </c>
      <c r="C5" s="155"/>
      <c r="D5" s="97"/>
      <c r="E5" s="97"/>
      <c r="F5" s="97"/>
      <c r="G5" s="98"/>
      <c r="H5" s="97"/>
      <c r="I5" s="97"/>
      <c r="J5" s="97"/>
      <c r="K5" s="97"/>
      <c r="L5" s="97"/>
      <c r="M5" s="63"/>
    </row>
    <row r="6" spans="1:13" s="1" customFormat="1" ht="15" customHeight="1" thickTop="1" thickBot="1" x14ac:dyDescent="0.3">
      <c r="A6" s="63"/>
      <c r="B6" s="63"/>
      <c r="C6" s="63"/>
      <c r="D6" s="63"/>
      <c r="E6" s="63"/>
      <c r="F6" s="63"/>
      <c r="G6" s="95"/>
      <c r="H6" s="99"/>
      <c r="I6" s="100"/>
      <c r="J6" s="100"/>
      <c r="K6" s="100"/>
      <c r="L6" s="101" t="s">
        <v>34</v>
      </c>
      <c r="M6" s="63"/>
    </row>
    <row r="7" spans="1:13" ht="23.25" customHeight="1" thickTop="1" x14ac:dyDescent="0.25">
      <c r="B7" s="137" t="s">
        <v>35</v>
      </c>
      <c r="C7" s="140" t="s">
        <v>0</v>
      </c>
      <c r="D7" s="143" t="s">
        <v>29</v>
      </c>
      <c r="E7" s="146" t="s">
        <v>13</v>
      </c>
      <c r="F7" s="143" t="s">
        <v>36</v>
      </c>
      <c r="G7" s="102"/>
      <c r="H7" s="149" t="s">
        <v>2</v>
      </c>
      <c r="I7" s="150"/>
      <c r="J7" s="150"/>
      <c r="K7" s="150"/>
      <c r="L7" s="151"/>
    </row>
    <row r="8" spans="1:13" ht="30" customHeight="1" x14ac:dyDescent="0.25">
      <c r="B8" s="138"/>
      <c r="C8" s="141"/>
      <c r="D8" s="144"/>
      <c r="E8" s="147"/>
      <c r="F8" s="144"/>
      <c r="G8" s="102"/>
      <c r="H8" s="152" t="s">
        <v>37</v>
      </c>
      <c r="I8" s="103" t="s">
        <v>1</v>
      </c>
      <c r="J8" s="103" t="s">
        <v>38</v>
      </c>
      <c r="K8" s="103" t="s">
        <v>39</v>
      </c>
      <c r="L8" s="104" t="s">
        <v>10</v>
      </c>
    </row>
    <row r="9" spans="1:13" ht="24.75" customHeight="1" x14ac:dyDescent="0.25">
      <c r="B9" s="138"/>
      <c r="C9" s="141"/>
      <c r="D9" s="144"/>
      <c r="E9" s="147"/>
      <c r="F9" s="144"/>
      <c r="G9" s="102"/>
      <c r="H9" s="152"/>
      <c r="I9" s="153" t="s">
        <v>40</v>
      </c>
      <c r="J9" s="153" t="s">
        <v>41</v>
      </c>
      <c r="K9" s="153" t="s">
        <v>42</v>
      </c>
      <c r="L9" s="154" t="s">
        <v>43</v>
      </c>
    </row>
    <row r="10" spans="1:13" ht="15.75" x14ac:dyDescent="0.25">
      <c r="B10" s="138"/>
      <c r="C10" s="141"/>
      <c r="D10" s="144"/>
      <c r="E10" s="147"/>
      <c r="F10" s="144"/>
      <c r="G10" s="102"/>
      <c r="H10" s="152"/>
      <c r="I10" s="153"/>
      <c r="J10" s="153"/>
      <c r="K10" s="153"/>
      <c r="L10" s="154"/>
    </row>
    <row r="11" spans="1:13" ht="16.5" thickBot="1" x14ac:dyDescent="0.3">
      <c r="B11" s="139"/>
      <c r="C11" s="142"/>
      <c r="D11" s="145"/>
      <c r="E11" s="148"/>
      <c r="F11" s="144"/>
      <c r="G11" s="102"/>
      <c r="H11" s="152"/>
      <c r="I11" s="153"/>
      <c r="J11" s="153"/>
      <c r="K11" s="153"/>
      <c r="L11" s="154"/>
    </row>
    <row r="12" spans="1:13" ht="27.75" customHeight="1" thickTop="1" thickBot="1" x14ac:dyDescent="0.3">
      <c r="B12" s="105" t="s">
        <v>6</v>
      </c>
      <c r="C12" s="106" t="s">
        <v>28</v>
      </c>
      <c r="D12" s="107">
        <f>D13+D16</f>
        <v>0</v>
      </c>
      <c r="E12" s="158"/>
      <c r="F12" s="160"/>
      <c r="G12" s="108"/>
      <c r="H12" s="109" t="str">
        <f>IF(D21/E37&lt;15%,"Situate Normale e gjendjes financiare","0")</f>
        <v>Situate Normale e gjendjes financiare</v>
      </c>
      <c r="I12" s="110" t="str">
        <f>IF((AND(D21/E37&gt;=15%,D21/E37&lt;=25%)),"Probleme financiare","0")</f>
        <v>0</v>
      </c>
      <c r="J12" s="110" t="str">
        <f>IF((AND(D21/E37&gt;25%, D37/E37&lt;=80%)),"Vështirësi financiare","0")</f>
        <v>0</v>
      </c>
      <c r="K12" s="110" t="str">
        <f>IF((AND(D37/E37&gt;80%,D37/E37&lt;=130%)),"Vështirësi serioze financiare","0")</f>
        <v>0</v>
      </c>
      <c r="L12" s="111" t="str">
        <f>IF(D37/E37&gt;130%,"Paaftësi paguese","0")</f>
        <v>0</v>
      </c>
    </row>
    <row r="13" spans="1:13" ht="16.5" thickTop="1" x14ac:dyDescent="0.25">
      <c r="B13" s="112" t="s">
        <v>3</v>
      </c>
      <c r="C13" s="113" t="s">
        <v>111</v>
      </c>
      <c r="D13" s="114">
        <f>D14+D15</f>
        <v>0</v>
      </c>
      <c r="E13" s="159"/>
      <c r="F13" s="161"/>
      <c r="G13" s="108"/>
      <c r="H13" s="115"/>
      <c r="I13" s="108"/>
      <c r="J13" s="108"/>
      <c r="K13" s="108"/>
      <c r="L13" s="108"/>
    </row>
    <row r="14" spans="1:13" ht="15.75" x14ac:dyDescent="0.25">
      <c r="B14" s="116" t="s">
        <v>44</v>
      </c>
      <c r="C14" s="117" t="s">
        <v>14</v>
      </c>
      <c r="D14" s="118"/>
      <c r="E14" s="159"/>
      <c r="F14" s="161"/>
      <c r="G14" s="95"/>
      <c r="H14" s="119"/>
      <c r="I14" s="95"/>
      <c r="J14" s="95"/>
      <c r="K14" s="95"/>
      <c r="L14" s="95"/>
    </row>
    <row r="15" spans="1:13" ht="15.75" x14ac:dyDescent="0.25">
      <c r="B15" s="116" t="s">
        <v>45</v>
      </c>
      <c r="C15" s="117" t="s">
        <v>15</v>
      </c>
      <c r="D15" s="118"/>
      <c r="E15" s="159"/>
      <c r="F15" s="161"/>
      <c r="G15" s="95"/>
      <c r="H15" s="119"/>
      <c r="I15" s="95"/>
      <c r="J15" s="95"/>
      <c r="K15" s="95"/>
      <c r="L15" s="95"/>
    </row>
    <row r="16" spans="1:13" ht="15.75" x14ac:dyDescent="0.25">
      <c r="B16" s="112" t="s">
        <v>4</v>
      </c>
      <c r="C16" s="113" t="s">
        <v>16</v>
      </c>
      <c r="D16" s="114">
        <f>D17+D18+D19</f>
        <v>0</v>
      </c>
      <c r="E16" s="159"/>
      <c r="F16" s="161"/>
      <c r="G16" s="108"/>
      <c r="H16" s="115"/>
      <c r="I16" s="108"/>
      <c r="J16" s="108"/>
      <c r="K16" s="108"/>
      <c r="L16" s="108"/>
    </row>
    <row r="17" spans="2:12" ht="15.75" x14ac:dyDescent="0.25">
      <c r="B17" s="116" t="s">
        <v>46</v>
      </c>
      <c r="C17" s="117" t="s">
        <v>5</v>
      </c>
      <c r="D17" s="118"/>
      <c r="E17" s="159"/>
      <c r="F17" s="161"/>
      <c r="G17" s="95"/>
      <c r="H17" s="115"/>
      <c r="I17" s="115"/>
      <c r="J17" s="115"/>
      <c r="K17" s="115"/>
      <c r="L17" s="115"/>
    </row>
    <row r="18" spans="2:12" ht="15.75" x14ac:dyDescent="0.25">
      <c r="B18" s="116" t="s">
        <v>47</v>
      </c>
      <c r="C18" s="117" t="s">
        <v>17</v>
      </c>
      <c r="D18" s="118"/>
      <c r="E18" s="159"/>
      <c r="F18" s="161"/>
      <c r="G18" s="95"/>
      <c r="H18" s="115"/>
      <c r="I18" s="115"/>
      <c r="J18" s="115"/>
      <c r="K18" s="115"/>
      <c r="L18" s="115"/>
    </row>
    <row r="19" spans="2:12" ht="15.75" x14ac:dyDescent="0.25">
      <c r="B19" s="116" t="s">
        <v>48</v>
      </c>
      <c r="C19" s="117" t="s">
        <v>18</v>
      </c>
      <c r="D19" s="118"/>
      <c r="E19" s="159"/>
      <c r="F19" s="161"/>
      <c r="G19" s="95"/>
      <c r="H19" s="115"/>
      <c r="I19" s="115"/>
      <c r="J19" s="115"/>
      <c r="K19" s="115"/>
      <c r="L19" s="115"/>
    </row>
    <row r="20" spans="2:12" ht="16.5" thickBot="1" x14ac:dyDescent="0.3">
      <c r="B20" s="120"/>
      <c r="C20" s="117"/>
      <c r="D20" s="118"/>
      <c r="E20" s="159"/>
      <c r="F20" s="162"/>
      <c r="G20" s="95"/>
      <c r="H20" s="115"/>
      <c r="I20" s="115"/>
      <c r="J20" s="115"/>
      <c r="K20" s="115"/>
      <c r="L20" s="115"/>
    </row>
    <row r="21" spans="2:12" ht="17.25" thickTop="1" thickBot="1" x14ac:dyDescent="0.3">
      <c r="B21" s="121" t="s">
        <v>7</v>
      </c>
      <c r="C21" s="113" t="s">
        <v>27</v>
      </c>
      <c r="D21" s="114">
        <f>D22+D27+D31</f>
        <v>143347084</v>
      </c>
      <c r="E21" s="159"/>
      <c r="F21" s="122">
        <f>D21/E37</f>
        <v>0.12631894420699055</v>
      </c>
      <c r="G21" s="123"/>
      <c r="H21" s="115"/>
      <c r="I21" s="115"/>
      <c r="J21" s="115"/>
      <c r="K21" s="115"/>
      <c r="L21" s="115"/>
    </row>
    <row r="22" spans="2:12" ht="16.5" thickTop="1" x14ac:dyDescent="0.25">
      <c r="B22" s="112" t="s">
        <v>3</v>
      </c>
      <c r="C22" s="113" t="s">
        <v>22</v>
      </c>
      <c r="D22" s="114">
        <f>D23+D24+D25</f>
        <v>50673962</v>
      </c>
      <c r="E22" s="159"/>
      <c r="F22" s="160"/>
      <c r="G22" s="108"/>
      <c r="H22" s="115"/>
      <c r="I22" s="115"/>
      <c r="J22" s="115"/>
      <c r="K22" s="115"/>
      <c r="L22" s="115"/>
    </row>
    <row r="23" spans="2:12" ht="15.75" x14ac:dyDescent="0.25">
      <c r="B23" s="116" t="s">
        <v>44</v>
      </c>
      <c r="C23" s="117" t="s">
        <v>31</v>
      </c>
      <c r="D23" s="118">
        <v>5459076</v>
      </c>
      <c r="E23" s="159"/>
      <c r="F23" s="161"/>
      <c r="G23" s="95"/>
      <c r="H23" s="115"/>
      <c r="I23" s="115"/>
      <c r="J23" s="115"/>
      <c r="K23" s="115"/>
      <c r="L23" s="115"/>
    </row>
    <row r="24" spans="2:12" ht="15.75" x14ac:dyDescent="0.25">
      <c r="B24" s="116" t="s">
        <v>45</v>
      </c>
      <c r="C24" s="117" t="s">
        <v>19</v>
      </c>
      <c r="D24" s="118"/>
      <c r="E24" s="159"/>
      <c r="F24" s="161"/>
      <c r="G24" s="95"/>
      <c r="H24" s="115"/>
      <c r="I24" s="115"/>
      <c r="J24" s="115"/>
      <c r="K24" s="115"/>
      <c r="L24" s="115"/>
    </row>
    <row r="25" spans="2:12" ht="15.75" x14ac:dyDescent="0.25">
      <c r="B25" s="116" t="s">
        <v>54</v>
      </c>
      <c r="C25" s="117" t="s">
        <v>23</v>
      </c>
      <c r="D25" s="118">
        <v>45214886</v>
      </c>
      <c r="E25" s="159"/>
      <c r="F25" s="161"/>
      <c r="G25" s="95"/>
      <c r="H25" s="115"/>
      <c r="I25" s="115"/>
      <c r="J25" s="115"/>
      <c r="K25" s="115"/>
      <c r="L25" s="115"/>
    </row>
    <row r="26" spans="2:12" ht="15.75" x14ac:dyDescent="0.25">
      <c r="B26" s="120"/>
      <c r="C26" s="117"/>
      <c r="D26" s="118"/>
      <c r="E26" s="159"/>
      <c r="F26" s="161"/>
      <c r="G26" s="95"/>
      <c r="H26" s="115"/>
      <c r="I26" s="115"/>
      <c r="J26" s="115"/>
      <c r="K26" s="115"/>
      <c r="L26" s="115"/>
    </row>
    <row r="27" spans="2:12" ht="15.75" x14ac:dyDescent="0.25">
      <c r="B27" s="112" t="s">
        <v>4</v>
      </c>
      <c r="C27" s="113" t="s">
        <v>20</v>
      </c>
      <c r="D27" s="114">
        <f>D28+D29</f>
        <v>82948474</v>
      </c>
      <c r="E27" s="159"/>
      <c r="F27" s="161"/>
      <c r="G27" s="108"/>
      <c r="H27" s="115"/>
      <c r="I27" s="115"/>
      <c r="J27" s="115"/>
      <c r="K27" s="115"/>
      <c r="L27" s="115"/>
    </row>
    <row r="28" spans="2:12" ht="15.75" x14ac:dyDescent="0.25">
      <c r="B28" s="116" t="s">
        <v>46</v>
      </c>
      <c r="C28" s="117" t="s">
        <v>32</v>
      </c>
      <c r="D28" s="118">
        <v>0</v>
      </c>
      <c r="E28" s="159"/>
      <c r="F28" s="161"/>
      <c r="G28" s="95"/>
      <c r="H28" s="119"/>
      <c r="I28" s="95"/>
      <c r="J28" s="95"/>
      <c r="K28" s="95"/>
      <c r="L28" s="95"/>
    </row>
    <row r="29" spans="2:12" ht="15.75" x14ac:dyDescent="0.25">
      <c r="B29" s="116" t="s">
        <v>47</v>
      </c>
      <c r="C29" s="117" t="s">
        <v>21</v>
      </c>
      <c r="D29" s="118">
        <v>82948474</v>
      </c>
      <c r="E29" s="159"/>
      <c r="F29" s="161"/>
      <c r="G29" s="95"/>
      <c r="H29" s="119"/>
      <c r="I29" s="95"/>
      <c r="J29" s="95"/>
      <c r="K29" s="95"/>
      <c r="L29" s="95"/>
    </row>
    <row r="30" spans="2:12" ht="15.75" x14ac:dyDescent="0.25">
      <c r="B30" s="112"/>
      <c r="C30" s="117"/>
      <c r="D30" s="118"/>
      <c r="E30" s="159"/>
      <c r="F30" s="161"/>
      <c r="G30" s="95"/>
      <c r="H30" s="119"/>
      <c r="I30" s="95"/>
      <c r="J30" s="95"/>
      <c r="K30" s="95"/>
      <c r="L30" s="95"/>
    </row>
    <row r="31" spans="2:12" ht="15.75" x14ac:dyDescent="0.25">
      <c r="B31" s="112" t="s">
        <v>26</v>
      </c>
      <c r="C31" s="113" t="s">
        <v>49</v>
      </c>
      <c r="D31" s="114">
        <f>+D32+D33+D34+D35</f>
        <v>9724648</v>
      </c>
      <c r="E31" s="159"/>
      <c r="F31" s="161"/>
      <c r="G31" s="108"/>
      <c r="H31" s="115"/>
      <c r="I31" s="108"/>
      <c r="J31" s="108"/>
      <c r="K31" s="108"/>
      <c r="L31" s="108"/>
    </row>
    <row r="32" spans="2:12" ht="15.75" x14ac:dyDescent="0.25">
      <c r="B32" s="116" t="s">
        <v>50</v>
      </c>
      <c r="C32" s="117" t="s">
        <v>30</v>
      </c>
      <c r="D32" s="118">
        <v>9446779</v>
      </c>
      <c r="E32" s="159"/>
      <c r="F32" s="161"/>
      <c r="G32" s="95"/>
      <c r="H32" s="119"/>
      <c r="I32" s="95"/>
      <c r="J32" s="95"/>
      <c r="K32" s="95"/>
      <c r="L32" s="95"/>
    </row>
    <row r="33" spans="1:16" ht="15.75" x14ac:dyDescent="0.25">
      <c r="B33" s="116" t="s">
        <v>51</v>
      </c>
      <c r="C33" s="117" t="s">
        <v>31</v>
      </c>
      <c r="D33" s="118">
        <v>0</v>
      </c>
      <c r="E33" s="159"/>
      <c r="F33" s="161"/>
      <c r="G33" s="95"/>
      <c r="H33" s="119"/>
      <c r="I33" s="95"/>
      <c r="J33" s="95"/>
      <c r="K33" s="95"/>
      <c r="L33" s="95"/>
    </row>
    <row r="34" spans="1:16" ht="15.75" x14ac:dyDescent="0.25">
      <c r="B34" s="116" t="s">
        <v>52</v>
      </c>
      <c r="C34" s="117" t="s">
        <v>33</v>
      </c>
      <c r="D34" s="118">
        <v>0</v>
      </c>
      <c r="E34" s="159"/>
      <c r="F34" s="161"/>
      <c r="G34" s="95"/>
      <c r="H34" s="119"/>
      <c r="I34" s="95"/>
      <c r="J34" s="95"/>
      <c r="K34" s="95"/>
      <c r="L34" s="95"/>
    </row>
    <row r="35" spans="1:16" ht="15.75" x14ac:dyDescent="0.25">
      <c r="B35" s="116" t="s">
        <v>53</v>
      </c>
      <c r="C35" s="117" t="s">
        <v>23</v>
      </c>
      <c r="D35" s="118">
        <v>277869</v>
      </c>
      <c r="E35" s="159"/>
      <c r="F35" s="161"/>
      <c r="G35" s="95"/>
      <c r="H35" s="119"/>
      <c r="I35" s="95"/>
      <c r="J35" s="95"/>
      <c r="K35" s="95"/>
      <c r="L35" s="95"/>
    </row>
    <row r="36" spans="1:16" ht="15.75" thickBot="1" x14ac:dyDescent="0.3">
      <c r="B36" s="124"/>
      <c r="C36" s="125"/>
      <c r="D36" s="126"/>
      <c r="E36" s="159"/>
      <c r="F36" s="162"/>
      <c r="G36" s="95"/>
      <c r="H36" s="119"/>
      <c r="I36" s="95"/>
      <c r="J36" s="95"/>
      <c r="K36" s="95"/>
      <c r="L36" s="95"/>
    </row>
    <row r="37" spans="1:16" ht="19.5" customHeight="1" thickTop="1" thickBot="1" x14ac:dyDescent="0.3">
      <c r="B37" s="127" t="s">
        <v>8</v>
      </c>
      <c r="C37" s="128" t="s">
        <v>9</v>
      </c>
      <c r="D37" s="129">
        <f>D12+D21</f>
        <v>143347084</v>
      </c>
      <c r="E37" s="129">
        <f>+'Tregusesit mujore te NJVQV'!F25</f>
        <v>1134802740</v>
      </c>
      <c r="F37" s="130">
        <f>D37/E37</f>
        <v>0.12631894420699055</v>
      </c>
      <c r="G37" s="131"/>
      <c r="H37" s="115"/>
      <c r="I37" s="108"/>
      <c r="J37" s="108"/>
      <c r="K37" s="108"/>
      <c r="L37" s="108"/>
    </row>
    <row r="38" spans="1:16" s="1" customFormat="1" ht="15.75" thickTop="1" x14ac:dyDescent="0.25">
      <c r="A38" s="63"/>
      <c r="B38" s="63"/>
      <c r="C38" s="63"/>
      <c r="D38" s="63"/>
      <c r="E38" s="63"/>
      <c r="F38" s="63"/>
      <c r="G38" s="95"/>
      <c r="H38" s="63"/>
      <c r="I38" s="63"/>
      <c r="J38" s="63"/>
      <c r="K38" s="63"/>
      <c r="L38" s="63"/>
      <c r="M38" s="63"/>
      <c r="O38"/>
      <c r="P38"/>
    </row>
    <row r="39" spans="1:16" s="4" customFormat="1" ht="15.75" hidden="1" x14ac:dyDescent="0.25">
      <c r="A39" s="65"/>
      <c r="B39" s="65"/>
      <c r="C39" s="65"/>
      <c r="D39" s="132"/>
      <c r="E39" s="65"/>
      <c r="F39" s="65"/>
      <c r="G39" s="133"/>
      <c r="H39" s="65"/>
      <c r="I39" s="65"/>
      <c r="J39" s="65"/>
      <c r="K39" s="65"/>
      <c r="L39" s="65"/>
      <c r="M39" s="65"/>
      <c r="O39"/>
      <c r="P39"/>
    </row>
    <row r="40" spans="1:16" s="4" customFormat="1" ht="15.75" x14ac:dyDescent="0.25">
      <c r="A40" s="65"/>
      <c r="B40" s="69"/>
      <c r="C40" s="134"/>
      <c r="D40" s="65"/>
      <c r="E40" s="157"/>
      <c r="F40" s="157"/>
      <c r="G40" s="133"/>
      <c r="H40" s="65"/>
      <c r="I40" s="65"/>
      <c r="J40" s="65"/>
      <c r="K40" s="65"/>
      <c r="L40" s="65"/>
      <c r="M40" s="65"/>
      <c r="O40"/>
      <c r="P40"/>
    </row>
    <row r="41" spans="1:16" s="4" customFormat="1" ht="12.75" customHeight="1" x14ac:dyDescent="0.25">
      <c r="A41" s="65"/>
      <c r="B41" s="69"/>
      <c r="C41" s="69"/>
      <c r="D41" s="65"/>
      <c r="E41" s="134"/>
      <c r="F41" s="134"/>
      <c r="G41" s="133"/>
      <c r="H41" s="65"/>
      <c r="I41" s="65"/>
      <c r="J41" s="65"/>
      <c r="K41" s="65"/>
      <c r="L41" s="65"/>
      <c r="M41" s="65"/>
      <c r="O41"/>
      <c r="P41"/>
    </row>
    <row r="42" spans="1:16" s="4" customFormat="1" ht="15.75" x14ac:dyDescent="0.25">
      <c r="A42" s="65"/>
      <c r="B42" s="69"/>
      <c r="C42" s="69"/>
      <c r="D42" s="65"/>
      <c r="E42" s="156"/>
      <c r="F42" s="156"/>
      <c r="G42" s="133"/>
      <c r="H42" s="65"/>
      <c r="I42" s="65"/>
      <c r="J42" s="65"/>
      <c r="K42" s="65"/>
      <c r="L42" s="65"/>
      <c r="M42" s="65"/>
      <c r="O42"/>
      <c r="P42"/>
    </row>
    <row r="43" spans="1:16" s="1" customFormat="1" ht="15.75" x14ac:dyDescent="0.25">
      <c r="A43" s="63"/>
      <c r="B43" s="63"/>
      <c r="C43" s="65"/>
      <c r="D43" s="65"/>
      <c r="E43" s="65"/>
      <c r="F43" s="65"/>
      <c r="G43" s="133"/>
      <c r="H43" s="65"/>
      <c r="I43" s="65"/>
      <c r="J43" s="69"/>
      <c r="K43" s="69"/>
      <c r="L43" s="65"/>
      <c r="M43" s="63"/>
    </row>
    <row r="44" spans="1:16" s="59" customFormat="1" ht="12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1:16" s="59" customFormat="1" ht="12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1:16" s="1" customForma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6" s="1" customForma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6" s="1" customForma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s="1" customFormat="1" x14ac:dyDescent="0.25">
      <c r="A49" s="63"/>
      <c r="B49" s="63"/>
      <c r="C49" s="63"/>
      <c r="D49" s="63"/>
      <c r="E49" s="72"/>
      <c r="F49" s="63"/>
      <c r="G49" s="63"/>
      <c r="H49" s="63"/>
      <c r="I49" s="63"/>
      <c r="J49" s="63"/>
      <c r="K49" s="63"/>
      <c r="L49" s="63"/>
      <c r="M49" s="63"/>
    </row>
    <row r="50" spans="1:13" s="1" customFormat="1" x14ac:dyDescent="0.25">
      <c r="A50" s="63"/>
      <c r="B50" s="63"/>
      <c r="C50" s="63"/>
      <c r="D50" s="63"/>
      <c r="E50" s="72"/>
      <c r="F50" s="63"/>
      <c r="G50" s="63"/>
      <c r="H50" s="63"/>
      <c r="I50" s="63"/>
      <c r="J50" s="63"/>
      <c r="K50" s="63"/>
      <c r="L50" s="63"/>
      <c r="M50" s="63"/>
    </row>
    <row r="51" spans="1:13" s="1" customForma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s="1" customForma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s="1" customForma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s="1" customFormat="1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s="1" customForma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</sheetData>
  <mergeCells count="18">
    <mergeCell ref="E42:F42"/>
    <mergeCell ref="E40:F40"/>
    <mergeCell ref="E12:E36"/>
    <mergeCell ref="F12:F20"/>
    <mergeCell ref="F22:F36"/>
    <mergeCell ref="B4:L4"/>
    <mergeCell ref="B7:B11"/>
    <mergeCell ref="C7:C11"/>
    <mergeCell ref="D7:D11"/>
    <mergeCell ref="E7:E11"/>
    <mergeCell ref="F7:F11"/>
    <mergeCell ref="H7:L7"/>
    <mergeCell ref="H8:H11"/>
    <mergeCell ref="I9:I11"/>
    <mergeCell ref="J9:J11"/>
    <mergeCell ref="K9:K11"/>
    <mergeCell ref="L9:L11"/>
    <mergeCell ref="B5:C5"/>
  </mergeCells>
  <pageMargins left="0.2" right="0.2" top="0" bottom="0" header="0.3" footer="0.3"/>
  <pageSetup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topLeftCell="B1" zoomScaleNormal="100" workbookViewId="0">
      <pane ySplit="8" topLeftCell="A21" activePane="bottomLeft" state="frozen"/>
      <selection pane="bottomLeft" activeCell="I34" sqref="I34"/>
    </sheetView>
  </sheetViews>
  <sheetFormatPr defaultRowHeight="15" x14ac:dyDescent="0.25"/>
  <cols>
    <col min="1" max="1" width="2.140625" style="1" customWidth="1"/>
    <col min="2" max="2" width="2.42578125" style="1" customWidth="1"/>
    <col min="3" max="3" width="6" customWidth="1"/>
    <col min="4" max="4" width="55.28515625" customWidth="1"/>
    <col min="5" max="5" width="17.7109375" customWidth="1"/>
    <col min="6" max="6" width="15.85546875" customWidth="1"/>
    <col min="8" max="8" width="12.140625" bestFit="1" customWidth="1"/>
    <col min="9" max="9" width="12" customWidth="1"/>
    <col min="10" max="10" width="12.85546875" customWidth="1"/>
  </cols>
  <sheetData>
    <row r="1" spans="3:6" s="1" customFormat="1" x14ac:dyDescent="0.25"/>
    <row r="2" spans="3:6" s="1" customFormat="1" ht="18.75" x14ac:dyDescent="0.3">
      <c r="D2" s="2" t="str">
        <f>+'Identifikimi i Det Prapambetura'!C2</f>
        <v>BASHKIA BERAT</v>
      </c>
    </row>
    <row r="3" spans="3:6" s="1" customFormat="1" ht="15.75" thickBot="1" x14ac:dyDescent="0.3">
      <c r="C3" s="17"/>
      <c r="D3" s="17"/>
      <c r="E3" s="17"/>
      <c r="F3" s="17"/>
    </row>
    <row r="4" spans="3:6" s="1" customFormat="1" x14ac:dyDescent="0.25">
      <c r="C4" s="3"/>
      <c r="D4" s="3"/>
      <c r="E4" s="3"/>
      <c r="F4" s="3"/>
    </row>
    <row r="5" spans="3:6" s="1" customFormat="1" ht="18.75" x14ac:dyDescent="0.3">
      <c r="C5" s="163" t="s">
        <v>55</v>
      </c>
      <c r="D5" s="163"/>
      <c r="E5" s="163"/>
      <c r="F5" s="163"/>
    </row>
    <row r="6" spans="3:6" s="1" customFormat="1" x14ac:dyDescent="0.25">
      <c r="C6" s="5"/>
      <c r="D6" s="6"/>
    </row>
    <row r="7" spans="3:6" s="1" customFormat="1" ht="15.75" thickBot="1" x14ac:dyDescent="0.3">
      <c r="C7" s="7"/>
      <c r="D7" s="8"/>
      <c r="F7" s="13" t="s">
        <v>56</v>
      </c>
    </row>
    <row r="8" spans="3:6" ht="66.75" customHeight="1" thickTop="1" thickBot="1" x14ac:dyDescent="0.3">
      <c r="C8" s="9" t="s">
        <v>57</v>
      </c>
      <c r="D8" s="12" t="s">
        <v>58</v>
      </c>
      <c r="E8" s="10" t="s">
        <v>59</v>
      </c>
      <c r="F8" s="11" t="s">
        <v>60</v>
      </c>
    </row>
    <row r="9" spans="3:6" ht="18.95" customHeight="1" thickBot="1" x14ac:dyDescent="0.3">
      <c r="C9" s="19" t="s">
        <v>6</v>
      </c>
      <c r="D9" s="20" t="s">
        <v>61</v>
      </c>
      <c r="E9" s="21">
        <f>E10+E15+E19</f>
        <v>332028485</v>
      </c>
      <c r="F9" s="22">
        <f>F10+F15+F19</f>
        <v>528208655.3056947</v>
      </c>
    </row>
    <row r="10" spans="3:6" ht="18.95" customHeight="1" x14ac:dyDescent="0.25">
      <c r="C10" s="23">
        <v>1</v>
      </c>
      <c r="D10" s="24" t="s">
        <v>62</v>
      </c>
      <c r="E10" s="25">
        <f>E11+E12+E13+E14</f>
        <v>101440000</v>
      </c>
      <c r="F10" s="26">
        <f>F11+F12+F13+F14</f>
        <v>141642420.03999999</v>
      </c>
    </row>
    <row r="11" spans="3:6" ht="18.95" customHeight="1" x14ac:dyDescent="0.25">
      <c r="C11" s="27" t="s">
        <v>63</v>
      </c>
      <c r="D11" s="28" t="s">
        <v>64</v>
      </c>
      <c r="E11" s="29">
        <v>63951000</v>
      </c>
      <c r="F11" s="30">
        <v>80761484.909999996</v>
      </c>
    </row>
    <row r="12" spans="3:6" ht="18.95" customHeight="1" x14ac:dyDescent="0.25">
      <c r="C12" s="27" t="s">
        <v>65</v>
      </c>
      <c r="D12" s="28" t="s">
        <v>66</v>
      </c>
      <c r="E12" s="29">
        <v>7051000</v>
      </c>
      <c r="F12" s="30">
        <v>5800000</v>
      </c>
    </row>
    <row r="13" spans="3:6" ht="18.95" customHeight="1" x14ac:dyDescent="0.25">
      <c r="C13" s="27" t="s">
        <v>67</v>
      </c>
      <c r="D13" s="28" t="s">
        <v>68</v>
      </c>
      <c r="E13" s="29">
        <v>18256000</v>
      </c>
      <c r="F13" s="30">
        <v>28734660</v>
      </c>
    </row>
    <row r="14" spans="3:6" ht="18.95" customHeight="1" x14ac:dyDescent="0.25">
      <c r="C14" s="31" t="s">
        <v>69</v>
      </c>
      <c r="D14" s="32" t="s">
        <v>70</v>
      </c>
      <c r="E14" s="33">
        <v>12182000</v>
      </c>
      <c r="F14" s="34">
        <v>26346275.129999999</v>
      </c>
    </row>
    <row r="15" spans="3:6" ht="18.95" customHeight="1" x14ac:dyDescent="0.25">
      <c r="C15" s="23">
        <v>2</v>
      </c>
      <c r="D15" s="24" t="s">
        <v>71</v>
      </c>
      <c r="E15" s="25">
        <f>E16+E17+E18</f>
        <v>183266485</v>
      </c>
      <c r="F15" s="26">
        <f>F16+F17+F18</f>
        <v>352035489.26569468</v>
      </c>
    </row>
    <row r="16" spans="3:6" ht="18.95" customHeight="1" x14ac:dyDescent="0.25">
      <c r="C16" s="27" t="s">
        <v>63</v>
      </c>
      <c r="D16" s="28" t="s">
        <v>72</v>
      </c>
      <c r="E16" s="29">
        <v>148591000</v>
      </c>
      <c r="F16" s="30">
        <v>218154114.00438401</v>
      </c>
    </row>
    <row r="17" spans="3:6" ht="18.95" customHeight="1" x14ac:dyDescent="0.25">
      <c r="C17" s="27" t="s">
        <v>65</v>
      </c>
      <c r="D17" s="28" t="s">
        <v>73</v>
      </c>
      <c r="E17" s="29">
        <v>7624000</v>
      </c>
      <c r="F17" s="30">
        <v>42111490.861310691</v>
      </c>
    </row>
    <row r="18" spans="3:6" ht="18.95" customHeight="1" x14ac:dyDescent="0.25">
      <c r="C18" s="31" t="s">
        <v>67</v>
      </c>
      <c r="D18" s="32" t="s">
        <v>74</v>
      </c>
      <c r="E18" s="33">
        <v>27051485</v>
      </c>
      <c r="F18" s="34">
        <v>91769884.399999991</v>
      </c>
    </row>
    <row r="19" spans="3:6" ht="18.95" customHeight="1" x14ac:dyDescent="0.25">
      <c r="C19" s="23">
        <v>3</v>
      </c>
      <c r="D19" s="24" t="s">
        <v>75</v>
      </c>
      <c r="E19" s="25">
        <f>E20+E21+E22+E23+E24</f>
        <v>47322000</v>
      </c>
      <c r="F19" s="26">
        <f>F20+F21+F22+F23+F24</f>
        <v>34530746</v>
      </c>
    </row>
    <row r="20" spans="3:6" ht="18.95" customHeight="1" x14ac:dyDescent="0.25">
      <c r="C20" s="27" t="s">
        <v>63</v>
      </c>
      <c r="D20" s="28" t="s">
        <v>76</v>
      </c>
      <c r="E20" s="29">
        <v>4260000</v>
      </c>
      <c r="F20" s="30">
        <v>2521000</v>
      </c>
    </row>
    <row r="21" spans="3:6" ht="18.95" customHeight="1" x14ac:dyDescent="0.25">
      <c r="C21" s="27" t="s">
        <v>65</v>
      </c>
      <c r="D21" s="28" t="s">
        <v>77</v>
      </c>
      <c r="E21" s="29">
        <v>30019000</v>
      </c>
      <c r="F21" s="30">
        <v>27390996</v>
      </c>
    </row>
    <row r="22" spans="3:6" ht="18.95" customHeight="1" x14ac:dyDescent="0.25">
      <c r="C22" s="27" t="s">
        <v>67</v>
      </c>
      <c r="D22" s="28" t="s">
        <v>78</v>
      </c>
      <c r="E22" s="29">
        <v>0</v>
      </c>
      <c r="F22" s="30"/>
    </row>
    <row r="23" spans="3:6" ht="18.95" customHeight="1" x14ac:dyDescent="0.25">
      <c r="C23" s="27" t="s">
        <v>69</v>
      </c>
      <c r="D23" s="28" t="s">
        <v>79</v>
      </c>
      <c r="E23" s="29">
        <v>13043000</v>
      </c>
      <c r="F23" s="30">
        <v>4618750</v>
      </c>
    </row>
    <row r="24" spans="3:6" ht="18.95" customHeight="1" thickBot="1" x14ac:dyDescent="0.3">
      <c r="C24" s="27" t="s">
        <v>80</v>
      </c>
      <c r="D24" s="28" t="s">
        <v>23</v>
      </c>
      <c r="E24" s="35">
        <v>0</v>
      </c>
      <c r="F24" s="36"/>
    </row>
    <row r="25" spans="3:6" ht="18.95" customHeight="1" thickBot="1" x14ac:dyDescent="0.3">
      <c r="C25" s="37" t="s">
        <v>7</v>
      </c>
      <c r="D25" s="38" t="s">
        <v>81</v>
      </c>
      <c r="E25" s="21">
        <f>E26+E31</f>
        <v>816587657</v>
      </c>
      <c r="F25" s="22">
        <f>F26+F31</f>
        <v>1134802740</v>
      </c>
    </row>
    <row r="26" spans="3:6" ht="18.95" customHeight="1" x14ac:dyDescent="0.25">
      <c r="C26" s="39">
        <v>1</v>
      </c>
      <c r="D26" s="40" t="s">
        <v>24</v>
      </c>
      <c r="E26" s="25">
        <f>E27+E28+E29+E30</f>
        <v>727299907</v>
      </c>
      <c r="F26" s="26">
        <f>F27+F28+F29+F30</f>
        <v>960132000</v>
      </c>
    </row>
    <row r="27" spans="3:6" ht="18.95" customHeight="1" x14ac:dyDescent="0.25">
      <c r="C27" s="41" t="s">
        <v>63</v>
      </c>
      <c r="D27" s="42" t="s">
        <v>82</v>
      </c>
      <c r="E27" s="29">
        <v>399352037</v>
      </c>
      <c r="F27" s="30">
        <v>440944910</v>
      </c>
    </row>
    <row r="28" spans="3:6" ht="18.95" customHeight="1" x14ac:dyDescent="0.25">
      <c r="C28" s="41" t="s">
        <v>65</v>
      </c>
      <c r="D28" s="42" t="s">
        <v>83</v>
      </c>
      <c r="E28" s="29">
        <v>66537760.000000007</v>
      </c>
      <c r="F28" s="30">
        <v>72992300</v>
      </c>
    </row>
    <row r="29" spans="3:6" ht="18.95" customHeight="1" x14ac:dyDescent="0.25">
      <c r="C29" s="41" t="s">
        <v>69</v>
      </c>
      <c r="D29" s="42" t="s">
        <v>105</v>
      </c>
      <c r="E29" s="29">
        <v>227309529.99999997</v>
      </c>
      <c r="F29" s="30">
        <v>382588050</v>
      </c>
    </row>
    <row r="30" spans="3:6" ht="18.95" customHeight="1" x14ac:dyDescent="0.25">
      <c r="C30" s="43" t="s">
        <v>80</v>
      </c>
      <c r="D30" s="44" t="s">
        <v>84</v>
      </c>
      <c r="E30" s="35">
        <v>34100580</v>
      </c>
      <c r="F30" s="36">
        <v>63606740.000000007</v>
      </c>
    </row>
    <row r="31" spans="3:6" ht="18.95" customHeight="1" x14ac:dyDescent="0.25">
      <c r="C31" s="45">
        <v>2</v>
      </c>
      <c r="D31" s="46" t="s">
        <v>25</v>
      </c>
      <c r="E31" s="47">
        <v>89287750</v>
      </c>
      <c r="F31" s="48">
        <v>174670740</v>
      </c>
    </row>
    <row r="32" spans="3:6" ht="18.95" customHeight="1" x14ac:dyDescent="0.25">
      <c r="C32" s="49">
        <v>3</v>
      </c>
      <c r="D32" s="50" t="s">
        <v>85</v>
      </c>
      <c r="E32" s="25">
        <f>E33+E34+E35+E36+E37+E38</f>
        <v>937406466.98000002</v>
      </c>
      <c r="F32" s="26">
        <v>1134803000</v>
      </c>
    </row>
    <row r="33" spans="3:8" ht="18.95" customHeight="1" x14ac:dyDescent="0.25">
      <c r="C33" s="51" t="s">
        <v>63</v>
      </c>
      <c r="D33" s="52" t="s">
        <v>86</v>
      </c>
      <c r="E33" s="29">
        <f>332028485.1+21928880.37</f>
        <v>353957365.47000003</v>
      </c>
      <c r="F33" s="30">
        <v>551355000</v>
      </c>
    </row>
    <row r="34" spans="3:8" ht="18.95" customHeight="1" x14ac:dyDescent="0.25">
      <c r="C34" s="51" t="s">
        <v>65</v>
      </c>
      <c r="D34" s="52" t="s">
        <v>87</v>
      </c>
      <c r="E34" s="29">
        <f>+F34</f>
        <v>299004729.50999999</v>
      </c>
      <c r="F34" s="30">
        <v>299004729.50999999</v>
      </c>
    </row>
    <row r="35" spans="3:8" ht="18.95" customHeight="1" x14ac:dyDescent="0.25">
      <c r="C35" s="51" t="s">
        <v>67</v>
      </c>
      <c r="D35" s="52" t="s">
        <v>88</v>
      </c>
      <c r="E35" s="29">
        <f>+F35</f>
        <v>284444372</v>
      </c>
      <c r="F35" s="30">
        <v>284444372</v>
      </c>
    </row>
    <row r="36" spans="3:8" ht="18.95" customHeight="1" x14ac:dyDescent="0.25">
      <c r="C36" s="51" t="s">
        <v>69</v>
      </c>
      <c r="D36" s="52" t="s">
        <v>89</v>
      </c>
      <c r="E36" s="53"/>
      <c r="F36" s="54"/>
    </row>
    <row r="37" spans="3:8" ht="18.95" customHeight="1" x14ac:dyDescent="0.25">
      <c r="C37" s="51" t="s">
        <v>90</v>
      </c>
      <c r="D37" s="52" t="s">
        <v>91</v>
      </c>
      <c r="E37" s="53"/>
      <c r="F37" s="54"/>
    </row>
    <row r="38" spans="3:8" ht="18.95" customHeight="1" thickBot="1" x14ac:dyDescent="0.3">
      <c r="C38" s="55" t="s">
        <v>92</v>
      </c>
      <c r="D38" s="56" t="s">
        <v>93</v>
      </c>
      <c r="E38" s="57"/>
      <c r="F38" s="58"/>
    </row>
    <row r="39" spans="3:8" s="1" customFormat="1" ht="15" customHeight="1" thickTop="1" x14ac:dyDescent="0.25">
      <c r="H39"/>
    </row>
    <row r="40" spans="3:8" s="4" customFormat="1" ht="15" customHeight="1" x14ac:dyDescent="0.25">
      <c r="D40" s="14" t="s">
        <v>11</v>
      </c>
      <c r="E40" s="14" t="s">
        <v>12</v>
      </c>
    </row>
    <row r="41" spans="3:8" s="4" customFormat="1" ht="14.25" customHeight="1" x14ac:dyDescent="0.25">
      <c r="D41" s="18"/>
      <c r="E41" s="14"/>
    </row>
    <row r="42" spans="3:8" s="4" customFormat="1" ht="15" customHeight="1" x14ac:dyDescent="0.25">
      <c r="D42" s="18" t="s">
        <v>106</v>
      </c>
      <c r="E42" s="15" t="s">
        <v>102</v>
      </c>
    </row>
    <row r="43" spans="3:8" s="16" customFormat="1" x14ac:dyDescent="0.25"/>
    <row r="44" spans="3:8" s="1" customFormat="1" x14ac:dyDescent="0.25"/>
    <row r="45" spans="3:8" s="1" customFormat="1" x14ac:dyDescent="0.25"/>
    <row r="46" spans="3:8" s="1" customFormat="1" x14ac:dyDescent="0.25"/>
    <row r="47" spans="3:8" s="1" customFormat="1" x14ac:dyDescent="0.25"/>
    <row r="48" spans="3:8" s="1" customFormat="1" x14ac:dyDescent="0.25"/>
  </sheetData>
  <mergeCells count="1">
    <mergeCell ref="C5:F5"/>
  </mergeCells>
  <pageMargins left="0.2" right="0.19" top="0.25" bottom="0" header="0.3" footer="0.3"/>
  <pageSetup paperSize="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Normal="100" workbookViewId="0">
      <selection activeCell="E24" sqref="E24"/>
    </sheetView>
  </sheetViews>
  <sheetFormatPr defaultRowHeight="15" x14ac:dyDescent="0.25"/>
  <cols>
    <col min="1" max="1" width="7.140625" style="63" customWidth="1"/>
    <col min="2" max="2" width="5.28515625" style="63" customWidth="1"/>
    <col min="3" max="3" width="19.85546875" style="63" customWidth="1"/>
    <col min="4" max="4" width="22.42578125" style="63" customWidth="1"/>
    <col min="5" max="5" width="19.7109375" style="63" customWidth="1"/>
    <col min="6" max="6" width="20" style="63" customWidth="1"/>
    <col min="7" max="7" width="13.42578125" style="63" customWidth="1"/>
    <col min="8" max="8" width="16" style="71" customWidth="1"/>
    <col min="9" max="9" width="22" style="63" customWidth="1"/>
    <col min="10" max="11" width="9.140625" style="63"/>
    <col min="12" max="19" width="9.140625" style="71"/>
  </cols>
  <sheetData>
    <row r="1" spans="1:19" s="1" customForma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17.25" x14ac:dyDescent="0.3">
      <c r="A2" s="63"/>
      <c r="B2" s="64" t="str">
        <f>+'Identifikimi i Det Prapambetura'!C2</f>
        <v>BASHKIA BERAT</v>
      </c>
      <c r="C2" s="63"/>
      <c r="D2" s="63"/>
      <c r="E2" s="63"/>
      <c r="F2" s="63"/>
      <c r="G2" s="63"/>
      <c r="H2" s="63"/>
      <c r="I2" s="63"/>
      <c r="J2" s="63"/>
      <c r="K2" s="65"/>
      <c r="L2" s="65"/>
      <c r="M2" s="65"/>
      <c r="N2" s="63"/>
      <c r="O2" s="63"/>
      <c r="P2" s="63"/>
      <c r="Q2" s="63"/>
      <c r="R2" s="63"/>
      <c r="S2" s="63"/>
    </row>
    <row r="3" spans="1:19" s="1" customFormat="1" ht="16.5" customHeight="1" thickBot="1" x14ac:dyDescent="0.35">
      <c r="A3" s="66"/>
      <c r="B3" s="67"/>
      <c r="C3" s="66"/>
      <c r="D3" s="67"/>
      <c r="E3" s="66"/>
      <c r="F3" s="66"/>
      <c r="G3" s="66"/>
      <c r="H3" s="66"/>
      <c r="I3" s="66"/>
      <c r="J3" s="66"/>
      <c r="K3" s="66"/>
      <c r="L3" s="66"/>
      <c r="M3" s="66"/>
      <c r="N3" s="63"/>
      <c r="O3" s="63"/>
      <c r="P3" s="63"/>
      <c r="Q3" s="63"/>
      <c r="R3" s="63"/>
      <c r="S3" s="63"/>
    </row>
    <row r="4" spans="1:19" s="1" customFormat="1" ht="16.5" customHeight="1" x14ac:dyDescent="0.3">
      <c r="A4" s="63"/>
      <c r="B4" s="68"/>
      <c r="C4" s="63"/>
      <c r="D4" s="68"/>
      <c r="E4" s="63"/>
      <c r="F4" s="63"/>
      <c r="G4" s="63"/>
      <c r="H4" s="63"/>
      <c r="I4" s="63"/>
      <c r="J4" s="63"/>
      <c r="K4" s="65"/>
      <c r="L4" s="65"/>
      <c r="M4" s="65"/>
      <c r="N4" s="63"/>
      <c r="O4" s="63"/>
      <c r="P4" s="63"/>
      <c r="Q4" s="63"/>
      <c r="R4" s="63"/>
      <c r="S4" s="63"/>
    </row>
    <row r="5" spans="1:19" s="1" customFormat="1" ht="16.5" customHeight="1" x14ac:dyDescent="0.3">
      <c r="A5" s="63"/>
      <c r="B5" s="68"/>
      <c r="C5" s="63"/>
      <c r="D5" s="68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1" customFormat="1" ht="16.5" customHeight="1" x14ac:dyDescent="0.3">
      <c r="A6" s="63"/>
      <c r="B6" s="68" t="s">
        <v>108</v>
      </c>
      <c r="D6" s="68"/>
      <c r="E6" s="63"/>
      <c r="F6" s="63"/>
      <c r="G6" s="63"/>
      <c r="H6" s="63"/>
      <c r="I6" s="63"/>
      <c r="J6" s="63"/>
      <c r="K6" s="65"/>
      <c r="L6" s="65"/>
      <c r="M6" s="65"/>
      <c r="N6" s="63"/>
      <c r="O6" s="63"/>
      <c r="P6" s="63"/>
      <c r="Q6" s="63"/>
      <c r="R6" s="63"/>
      <c r="S6" s="63"/>
    </row>
    <row r="7" spans="1:19" s="1" customFormat="1" ht="16.5" customHeight="1" x14ac:dyDescent="0.3">
      <c r="A7" s="63"/>
      <c r="B7" s="68"/>
      <c r="C7" s="63"/>
      <c r="D7" s="68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s="1" customFormat="1" ht="16.5" customHeight="1" x14ac:dyDescent="0.3">
      <c r="A8" s="63"/>
      <c r="B8" s="68"/>
      <c r="C8" s="63"/>
      <c r="D8" s="68"/>
      <c r="E8" s="63"/>
      <c r="F8" s="63"/>
      <c r="G8" s="77" t="s">
        <v>107</v>
      </c>
      <c r="H8" s="63"/>
      <c r="J8" s="63"/>
      <c r="K8" s="65"/>
      <c r="L8" s="65"/>
      <c r="M8" s="65"/>
      <c r="N8" s="63"/>
      <c r="O8" s="63"/>
      <c r="P8" s="63"/>
      <c r="Q8" s="63"/>
      <c r="R8" s="63"/>
      <c r="S8" s="63"/>
    </row>
    <row r="9" spans="1:19" s="1" customFormat="1" ht="16.5" customHeight="1" thickBot="1" x14ac:dyDescent="0.35">
      <c r="A9" s="63"/>
      <c r="B9" s="68"/>
      <c r="C9" s="63"/>
      <c r="D9" s="68"/>
      <c r="E9" s="63"/>
      <c r="F9" s="63"/>
      <c r="G9" s="63"/>
      <c r="H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s="1" customFormat="1" ht="33.75" customHeight="1" thickBot="1" x14ac:dyDescent="0.3">
      <c r="A10" s="63"/>
      <c r="B10" s="63"/>
      <c r="C10" s="63"/>
      <c r="D10" s="63"/>
      <c r="E10" s="164" t="s">
        <v>94</v>
      </c>
      <c r="F10" s="165"/>
      <c r="G10" s="166"/>
      <c r="H10" s="69"/>
      <c r="I10" s="63"/>
      <c r="J10" s="63"/>
      <c r="K10" s="65"/>
      <c r="L10" s="65"/>
      <c r="M10" s="65"/>
      <c r="N10" s="63"/>
      <c r="O10" s="63"/>
      <c r="P10" s="63"/>
      <c r="Q10" s="63"/>
      <c r="R10" s="63"/>
      <c r="S10" s="63"/>
    </row>
    <row r="11" spans="1:19" ht="51" customHeight="1" thickTop="1" thickBot="1" x14ac:dyDescent="0.3">
      <c r="A11" s="70"/>
      <c r="B11" s="78" t="s">
        <v>57</v>
      </c>
      <c r="C11" s="85" t="s">
        <v>95</v>
      </c>
      <c r="D11" s="79" t="s">
        <v>96</v>
      </c>
      <c r="E11" s="80" t="s">
        <v>97</v>
      </c>
      <c r="F11" s="81" t="s">
        <v>98</v>
      </c>
      <c r="G11" s="82" t="s">
        <v>99</v>
      </c>
      <c r="H11" s="83" t="s">
        <v>100</v>
      </c>
      <c r="I11" s="84" t="s">
        <v>101</v>
      </c>
      <c r="L11" s="63"/>
      <c r="M11" s="63"/>
    </row>
    <row r="12" spans="1:19" ht="34.5" customHeight="1" thickTop="1" thickBot="1" x14ac:dyDescent="0.3">
      <c r="A12" s="72"/>
      <c r="B12" s="93"/>
      <c r="C12" s="87" t="s">
        <v>103</v>
      </c>
      <c r="D12" s="88">
        <v>143347084</v>
      </c>
      <c r="E12" s="89">
        <v>99643110</v>
      </c>
      <c r="F12" s="90">
        <v>43703974</v>
      </c>
      <c r="G12" s="91">
        <v>0</v>
      </c>
      <c r="H12" s="92">
        <f>D12-(E12+F12+G12)</f>
        <v>0</v>
      </c>
      <c r="I12" s="86"/>
      <c r="K12" s="65"/>
      <c r="L12" s="65"/>
      <c r="M12" s="65"/>
    </row>
    <row r="13" spans="1:19" s="60" customFormat="1" ht="15.75" thickTop="1" x14ac:dyDescent="0.25">
      <c r="A13" s="73"/>
      <c r="B13" s="73"/>
      <c r="C13" s="73"/>
      <c r="D13" s="74">
        <f>+'Identifikimi i Det Prapambetura'!D37-'PLANII SHLYERJES 2021-2023'!D12</f>
        <v>0</v>
      </c>
      <c r="E13" s="73"/>
      <c r="F13" s="73"/>
      <c r="G13" s="73"/>
      <c r="H13" s="73"/>
      <c r="I13" s="73"/>
      <c r="J13" s="73"/>
      <c r="K13" s="63"/>
      <c r="L13" s="63"/>
      <c r="M13" s="63"/>
      <c r="N13" s="73"/>
      <c r="O13" s="73"/>
      <c r="P13" s="73"/>
      <c r="Q13" s="73"/>
      <c r="R13" s="73"/>
      <c r="S13" s="73"/>
    </row>
    <row r="14" spans="1:19" s="61" customFormat="1" ht="15.75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65"/>
      <c r="L14" s="65"/>
      <c r="M14" s="65"/>
      <c r="N14" s="75"/>
      <c r="O14" s="75"/>
      <c r="P14" s="75"/>
      <c r="Q14" s="75"/>
      <c r="R14" s="75"/>
      <c r="S14" s="75"/>
    </row>
    <row r="15" spans="1:19" s="62" customForma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63"/>
      <c r="L15" s="63"/>
      <c r="M15" s="63"/>
      <c r="N15" s="76"/>
      <c r="O15" s="76"/>
      <c r="P15" s="76"/>
      <c r="Q15" s="76"/>
      <c r="R15" s="76"/>
      <c r="S15" s="76"/>
    </row>
    <row r="16" spans="1:19" s="62" customFormat="1" x14ac:dyDescent="0.25">
      <c r="A16" s="75"/>
      <c r="B16" s="75"/>
      <c r="C16" s="75"/>
      <c r="D16" s="75"/>
      <c r="E16" s="75"/>
      <c r="F16" s="75"/>
      <c r="G16" s="75"/>
      <c r="H16" s="63"/>
      <c r="I16" s="63"/>
      <c r="J16" s="63"/>
      <c r="K16" s="63"/>
      <c r="L16" s="63"/>
      <c r="M16" s="63"/>
      <c r="N16" s="76"/>
      <c r="O16" s="76"/>
      <c r="P16" s="76"/>
      <c r="Q16" s="76"/>
      <c r="R16" s="76"/>
      <c r="S16" s="76"/>
    </row>
    <row r="17" spans="1:19" s="62" customFormat="1" x14ac:dyDescent="0.25">
      <c r="A17" s="75"/>
      <c r="B17" s="75"/>
      <c r="C17" s="75"/>
      <c r="D17" s="75"/>
      <c r="E17" s="75"/>
      <c r="F17" s="75"/>
      <c r="G17" s="75"/>
      <c r="H17" s="63"/>
      <c r="I17" s="63"/>
      <c r="J17" s="63"/>
      <c r="K17" s="63"/>
      <c r="L17" s="63"/>
      <c r="M17" s="63"/>
      <c r="N17" s="76"/>
      <c r="O17" s="76"/>
      <c r="P17" s="76"/>
      <c r="Q17" s="76"/>
      <c r="R17" s="76"/>
      <c r="S17" s="76"/>
    </row>
    <row r="18" spans="1:19" s="62" customFormat="1" x14ac:dyDescent="0.25">
      <c r="A18" s="75"/>
      <c r="B18" s="75"/>
      <c r="C18" s="75"/>
      <c r="D18" s="75"/>
      <c r="E18" s="75"/>
      <c r="F18" s="75"/>
      <c r="G18" s="75"/>
      <c r="H18" s="63"/>
      <c r="I18" s="63"/>
      <c r="J18" s="63"/>
      <c r="K18" s="63"/>
      <c r="L18" s="63"/>
      <c r="M18" s="63"/>
      <c r="N18" s="76"/>
      <c r="O18" s="76"/>
      <c r="P18" s="76"/>
      <c r="Q18" s="76"/>
      <c r="R18" s="76"/>
      <c r="S18" s="76"/>
    </row>
    <row r="19" spans="1:19" s="62" customFormat="1" x14ac:dyDescent="0.25">
      <c r="A19" s="75"/>
      <c r="B19" s="75"/>
      <c r="C19" s="75"/>
      <c r="D19" s="75"/>
      <c r="E19" s="75"/>
      <c r="F19" s="75"/>
      <c r="G19" s="75"/>
      <c r="H19" s="63"/>
      <c r="I19" s="63"/>
      <c r="J19" s="63"/>
      <c r="K19" s="63"/>
      <c r="L19" s="63"/>
      <c r="M19" s="63"/>
      <c r="N19" s="76"/>
      <c r="O19" s="76"/>
      <c r="P19" s="76"/>
      <c r="Q19" s="76"/>
      <c r="R19" s="76"/>
      <c r="S19" s="76"/>
    </row>
    <row r="20" spans="1:19" s="62" customFormat="1" x14ac:dyDescent="0.25">
      <c r="A20" s="75"/>
      <c r="B20" s="75"/>
      <c r="C20" s="75"/>
      <c r="D20" s="75"/>
      <c r="E20" s="75"/>
      <c r="F20" s="75"/>
      <c r="G20" s="75"/>
      <c r="H20" s="63"/>
      <c r="I20" s="63"/>
      <c r="J20" s="63"/>
      <c r="K20" s="63"/>
      <c r="L20" s="63"/>
      <c r="M20" s="63"/>
      <c r="N20" s="76"/>
      <c r="O20" s="76"/>
      <c r="P20" s="76"/>
      <c r="Q20" s="76"/>
      <c r="R20" s="76"/>
      <c r="S20" s="76"/>
    </row>
  </sheetData>
  <mergeCells count="1">
    <mergeCell ref="E10:G10"/>
  </mergeCells>
  <pageMargins left="0" right="0" top="0.25" bottom="0.2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Identifikimi i Det Prapambetura</vt:lpstr>
      <vt:lpstr>Tregusesit mujore te NJVQV</vt:lpstr>
      <vt:lpstr>PLANII SHLYERJES 2021-2023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 Frroku</dc:creator>
  <cp:lastModifiedBy>IT-Bashkia</cp:lastModifiedBy>
  <cp:lastPrinted>2021-02-26T13:09:34Z</cp:lastPrinted>
  <dcterms:created xsi:type="dcterms:W3CDTF">2018-09-18T08:07:58Z</dcterms:created>
  <dcterms:modified xsi:type="dcterms:W3CDTF">2021-06-03T07:49:09Z</dcterms:modified>
</cp:coreProperties>
</file>