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255" windowHeight="6150"/>
  </bookViews>
  <sheets>
    <sheet name="RAPORTI I MONT 4-M 19" sheetId="1" r:id="rId1"/>
    <sheet name="tregues perf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3" i="1"/>
  <c r="I14"/>
  <c r="I15"/>
  <c r="I16"/>
  <c r="I17"/>
  <c r="I18"/>
  <c r="I12"/>
  <c r="F30"/>
  <c r="E30"/>
  <c r="H19"/>
  <c r="H30" s="1"/>
  <c r="G19"/>
  <c r="G30" s="1"/>
  <c r="D19"/>
  <c r="D30" s="1"/>
  <c r="C19"/>
  <c r="C30" s="1"/>
  <c r="I19" l="1"/>
</calcChain>
</file>

<file path=xl/sharedStrings.xml><?xml version="1.0" encoding="utf-8"?>
<sst xmlns="http://schemas.openxmlformats.org/spreadsheetml/2006/main" count="62" uniqueCount="55">
  <si>
    <t>ne 000/leke</t>
  </si>
  <si>
    <t>Emri i Grupit</t>
  </si>
  <si>
    <t>Kodi i Grupit</t>
  </si>
  <si>
    <t>Programi</t>
  </si>
  <si>
    <t>Kodi i Programit</t>
  </si>
  <si>
    <t>Art.</t>
  </si>
  <si>
    <t>Emertimi</t>
  </si>
  <si>
    <t>(1)</t>
  </si>
  <si>
    <t>(2)</t>
  </si>
  <si>
    <t>(3)</t>
  </si>
  <si>
    <t>(4)</t>
  </si>
  <si>
    <t>(5)</t>
  </si>
  <si>
    <t>(6)</t>
  </si>
  <si>
    <t>Fakti</t>
  </si>
  <si>
    <t>PBA</t>
  </si>
  <si>
    <t>Buxheti Vjetor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</si>
  <si>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</si>
  <si>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</si>
  <si>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</si>
  <si>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</si>
  <si>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</si>
  <si>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</si>
  <si>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</si>
  <si>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</si>
  <si>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</si>
  <si>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</si>
  <si>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</si>
  <si>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</si>
  <si>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</si>
  <si>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</si>
  <si>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</si>
  <si>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</si>
  <si>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</si>
  <si>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</si>
  <si>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</si>
  <si>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</si>
  <si>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TE DHENA PER TREGUESIT E PERFOMANCES</t>
  </si>
  <si>
    <t>nr</t>
  </si>
  <si>
    <t>shpenz.per ushqim per personat me aftesi te kufizuar</t>
  </si>
  <si>
    <t>totali I shpenzimeve operative per qendren Lira per personat me aftesi te kufizuar</t>
  </si>
  <si>
    <t>numri I personave te trajtuarne kete qender</t>
  </si>
  <si>
    <t>ne 000</t>
  </si>
  <si>
    <t>(7)=(5)-(6)</t>
  </si>
  <si>
    <t>10140</t>
  </si>
  <si>
    <t xml:space="preserve"> Periudhes/4 mujori</t>
  </si>
  <si>
    <t xml:space="preserve"> Plani i Periudhes/4 mujori</t>
  </si>
  <si>
    <t>Plan i Rishikuar Viti 2019</t>
  </si>
  <si>
    <t>Plan Fillestar Viti 2019</t>
  </si>
  <si>
    <t>Plan                   Viti 2019</t>
  </si>
  <si>
    <t>QENDRA LIRA 2019</t>
  </si>
  <si>
    <t xml:space="preserve"> "Raporti i  Monitorimit te Shpenzimeve  të Programit sipas Shpenzimeve 4- mujori  2019"</t>
  </si>
  <si>
    <t>i vitit paraardhes2018
Viti 2017</t>
  </si>
  <si>
    <t>parashikimi 2020</t>
  </si>
  <si>
    <t>viti 2016</t>
  </si>
  <si>
    <t>RAPORTI I MONITORIMIT 4-MUJORI JANAR-PRILL 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</si>
</sst>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color rgb="FFC00000"/>
      <name val="Arial"/>
      <family val="2"/>
    </font>
    <font>
      <u/>
      <sz val="8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49" fontId="4" fillId="0" borderId="1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3" fontId="2" fillId="2" borderId="6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3" fontId="4" fillId="5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4" fillId="6" borderId="2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18" xfId="0" applyFont="1" applyBorder="1"/>
    <xf numFmtId="0" fontId="7" fillId="0" borderId="24" xfId="0" applyFont="1" applyBorder="1"/>
    <xf numFmtId="0" fontId="7" fillId="0" borderId="20" xfId="0" applyFont="1" applyBorder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K23" sqref="K23"/>
    </sheetView>
  </sheetViews>
  <sheetFormatPr defaultRowHeight="15"/>
  <cols>
    <col min="1" max="1" width="11" customWidth="1"/>
    <col min="2" max="2" width="30.7109375" customWidth="1"/>
    <col min="3" max="3" width="11.140625" customWidth="1"/>
    <col min="4" max="4" width="10" customWidth="1"/>
    <col min="5" max="5" width="12.28515625" customWidth="1"/>
    <col min="6" max="6" width="11.28515625" customWidth="1"/>
    <col min="7" max="7" width="9.7109375" customWidth="1"/>
    <col min="8" max="8" width="11.140625" customWidth="1"/>
    <col min="9" max="9" width="14.7109375" customWidth="1"/>
  </cols>
  <sheetData>
    <row r="2" spans="1:9">
      <c r="A2" t="s">
        <v>54</v>
      </c>
    </row>
    <row r="3" spans="1:9">
      <c r="B3" t="s">
        <v>49</v>
      </c>
    </row>
    <row r="4" spans="1:9">
      <c r="A4" s="38" t="s">
        <v>50</v>
      </c>
      <c r="B4" s="39"/>
      <c r="C4" s="39"/>
      <c r="D4" s="40"/>
      <c r="E4" s="40"/>
      <c r="F4" s="40"/>
      <c r="G4" s="40"/>
      <c r="H4" s="40"/>
      <c r="I4" s="40"/>
    </row>
    <row r="5" spans="1:9" ht="15.75" thickBot="1">
      <c r="A5" s="1"/>
      <c r="B5" s="2"/>
      <c r="C5" s="2"/>
      <c r="D5" s="1"/>
      <c r="E5" s="1"/>
      <c r="F5" s="3"/>
      <c r="G5" s="41"/>
      <c r="H5" s="4"/>
      <c r="I5" s="42" t="s">
        <v>0</v>
      </c>
    </row>
    <row r="6" spans="1:9">
      <c r="A6" s="5"/>
      <c r="B6" s="6"/>
      <c r="C6" s="6"/>
      <c r="D6" s="7"/>
      <c r="E6" s="7"/>
      <c r="F6" s="8"/>
      <c r="G6" s="8"/>
      <c r="H6" s="9"/>
      <c r="I6" s="43"/>
    </row>
    <row r="7" spans="1:9">
      <c r="A7" s="10" t="s">
        <v>1</v>
      </c>
      <c r="B7" s="11"/>
      <c r="C7" s="2"/>
      <c r="D7" s="2"/>
      <c r="E7" s="2"/>
      <c r="F7" s="2"/>
      <c r="G7" s="12"/>
      <c r="H7" s="13" t="s">
        <v>2</v>
      </c>
      <c r="I7" s="44" t="s">
        <v>43</v>
      </c>
    </row>
    <row r="8" spans="1:9">
      <c r="A8" s="10" t="s">
        <v>3</v>
      </c>
      <c r="B8" s="11"/>
      <c r="C8" s="14"/>
      <c r="D8" s="14"/>
      <c r="E8" s="14"/>
      <c r="F8" s="14"/>
      <c r="G8" s="15"/>
      <c r="H8" s="13" t="s">
        <v>4</v>
      </c>
      <c r="I8" s="44"/>
    </row>
    <row r="9" spans="1:9">
      <c r="A9" s="49" t="s">
        <v>5</v>
      </c>
      <c r="B9" s="5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45" t="s">
        <v>42</v>
      </c>
    </row>
    <row r="10" spans="1:9">
      <c r="A10" s="50"/>
      <c r="B10" s="53"/>
      <c r="C10" s="46" t="s">
        <v>13</v>
      </c>
      <c r="D10" s="46" t="s">
        <v>14</v>
      </c>
      <c r="E10" s="46" t="s">
        <v>15</v>
      </c>
      <c r="F10" s="46" t="s">
        <v>15</v>
      </c>
      <c r="G10" s="46" t="s">
        <v>15</v>
      </c>
      <c r="H10" s="46" t="s">
        <v>13</v>
      </c>
      <c r="I10" s="55" t="s">
        <v>16</v>
      </c>
    </row>
    <row r="11" spans="1:9" ht="45">
      <c r="A11" s="51"/>
      <c r="B11" s="54"/>
      <c r="C11" s="17" t="s">
        <v>51</v>
      </c>
      <c r="D11" s="17" t="s">
        <v>48</v>
      </c>
      <c r="E11" s="17" t="s">
        <v>47</v>
      </c>
      <c r="F11" s="17" t="s">
        <v>46</v>
      </c>
      <c r="G11" s="17" t="s">
        <v>45</v>
      </c>
      <c r="H11" s="17" t="s">
        <v>44</v>
      </c>
      <c r="I11" s="56"/>
    </row>
    <row r="12" spans="1:9">
      <c r="A12" s="18">
        <v>600</v>
      </c>
      <c r="B12" s="19" t="s">
        <v>17</v>
      </c>
      <c r="C12" s="20">
        <v>14081</v>
      </c>
      <c r="D12" s="20">
        <v>16030</v>
      </c>
      <c r="E12" s="20">
        <v>16030</v>
      </c>
      <c r="F12" s="20">
        <v>16530</v>
      </c>
      <c r="G12" s="20">
        <v>6645</v>
      </c>
      <c r="H12" s="20">
        <v>4951</v>
      </c>
      <c r="I12" s="47">
        <f>G12-H12</f>
        <v>1694</v>
      </c>
    </row>
    <row r="13" spans="1:9">
      <c r="A13" s="18">
        <v>601</v>
      </c>
      <c r="B13" s="19" t="s">
        <v>18</v>
      </c>
      <c r="C13" s="20">
        <v>2352</v>
      </c>
      <c r="D13" s="20">
        <v>2651</v>
      </c>
      <c r="E13" s="20">
        <v>2651</v>
      </c>
      <c r="F13" s="20">
        <v>2734</v>
      </c>
      <c r="G13" s="20">
        <v>1099</v>
      </c>
      <c r="H13" s="20">
        <v>827</v>
      </c>
      <c r="I13" s="47">
        <f t="shared" ref="I13:I18" si="0">G13-H13</f>
        <v>272</v>
      </c>
    </row>
    <row r="14" spans="1:9">
      <c r="A14" s="18">
        <v>602</v>
      </c>
      <c r="B14" s="19" t="s">
        <v>19</v>
      </c>
      <c r="C14" s="20">
        <v>5427</v>
      </c>
      <c r="D14" s="20">
        <v>4935</v>
      </c>
      <c r="E14" s="20">
        <v>4935</v>
      </c>
      <c r="F14" s="20">
        <v>5704</v>
      </c>
      <c r="G14" s="20">
        <v>3314</v>
      </c>
      <c r="H14" s="20">
        <v>3314</v>
      </c>
      <c r="I14" s="47">
        <f t="shared" si="0"/>
        <v>0</v>
      </c>
    </row>
    <row r="15" spans="1:9">
      <c r="A15" s="18">
        <v>603</v>
      </c>
      <c r="B15" s="19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47">
        <f t="shared" si="0"/>
        <v>0</v>
      </c>
    </row>
    <row r="16" spans="1:9">
      <c r="A16" s="18">
        <v>604</v>
      </c>
      <c r="B16" s="19" t="s">
        <v>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47">
        <f t="shared" si="0"/>
        <v>0</v>
      </c>
    </row>
    <row r="17" spans="1:9">
      <c r="A17" s="18">
        <v>605</v>
      </c>
      <c r="B17" s="19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47">
        <f t="shared" si="0"/>
        <v>0</v>
      </c>
    </row>
    <row r="18" spans="1:9">
      <c r="A18" s="18">
        <v>606</v>
      </c>
      <c r="B18" s="19" t="s">
        <v>23</v>
      </c>
      <c r="C18" s="20">
        <v>0</v>
      </c>
      <c r="D18" s="20">
        <v>114</v>
      </c>
      <c r="E18" s="20">
        <v>114</v>
      </c>
      <c r="F18" s="20">
        <v>114</v>
      </c>
      <c r="G18" s="20">
        <v>81</v>
      </c>
      <c r="H18" s="20">
        <v>0</v>
      </c>
      <c r="I18" s="47">
        <f t="shared" si="0"/>
        <v>81</v>
      </c>
    </row>
    <row r="19" spans="1:9">
      <c r="A19" s="21" t="s">
        <v>24</v>
      </c>
      <c r="B19" s="22" t="s">
        <v>25</v>
      </c>
      <c r="C19" s="23">
        <f>SUM(C12:C18)</f>
        <v>21860</v>
      </c>
      <c r="D19" s="23">
        <f>SUM(D12:D18)</f>
        <v>23730</v>
      </c>
      <c r="E19" s="23">
        <v>23496</v>
      </c>
      <c r="F19" s="23">
        <v>23496</v>
      </c>
      <c r="G19" s="23">
        <f>SUM(G12:G18)</f>
        <v>11139</v>
      </c>
      <c r="H19" s="23">
        <f>SUM(H12:H18)</f>
        <v>9092</v>
      </c>
      <c r="I19" s="47">
        <f>SUM(I12:I18)</f>
        <v>2047</v>
      </c>
    </row>
    <row r="20" spans="1:9">
      <c r="A20" s="18">
        <v>230</v>
      </c>
      <c r="B20" s="19" t="s">
        <v>26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47">
        <v>0</v>
      </c>
    </row>
    <row r="21" spans="1:9">
      <c r="A21" s="18">
        <v>231</v>
      </c>
      <c r="B21" s="19" t="s">
        <v>27</v>
      </c>
      <c r="C21" s="20">
        <v>0</v>
      </c>
      <c r="D21" s="20">
        <v>0</v>
      </c>
      <c r="E21" s="20">
        <v>1900</v>
      </c>
      <c r="F21" s="20">
        <v>0</v>
      </c>
      <c r="G21" s="20">
        <v>100</v>
      </c>
      <c r="H21" s="20">
        <v>98</v>
      </c>
      <c r="I21" s="47">
        <v>0</v>
      </c>
    </row>
    <row r="22" spans="1:9">
      <c r="A22" s="18">
        <v>232</v>
      </c>
      <c r="B22" s="19" t="s">
        <v>28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47">
        <v>0</v>
      </c>
    </row>
    <row r="23" spans="1:9" ht="22.5">
      <c r="A23" s="24" t="s">
        <v>29</v>
      </c>
      <c r="B23" s="25" t="s">
        <v>30</v>
      </c>
      <c r="C23" s="26">
        <v>0</v>
      </c>
      <c r="D23" s="26">
        <v>0</v>
      </c>
      <c r="E23" s="26">
        <v>1900</v>
      </c>
      <c r="F23" s="20">
        <v>0</v>
      </c>
      <c r="G23" s="20">
        <v>100</v>
      </c>
      <c r="H23" s="20">
        <v>98</v>
      </c>
      <c r="I23" s="47">
        <v>2</v>
      </c>
    </row>
    <row r="24" spans="1:9">
      <c r="A24" s="18">
        <v>230</v>
      </c>
      <c r="B24" s="19" t="s">
        <v>26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47">
        <v>0</v>
      </c>
    </row>
    <row r="25" spans="1:9">
      <c r="A25" s="18">
        <v>231</v>
      </c>
      <c r="B25" s="19" t="s">
        <v>27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47">
        <v>0</v>
      </c>
    </row>
    <row r="26" spans="1:9">
      <c r="A26" s="18">
        <v>232</v>
      </c>
      <c r="B26" s="19" t="s">
        <v>28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47">
        <v>0</v>
      </c>
    </row>
    <row r="27" spans="1:9" ht="22.5">
      <c r="A27" s="24" t="s">
        <v>29</v>
      </c>
      <c r="B27" s="25" t="s">
        <v>31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/>
      <c r="I27" s="47"/>
    </row>
    <row r="28" spans="1:9">
      <c r="A28" s="21" t="s">
        <v>32</v>
      </c>
      <c r="B28" s="28" t="s">
        <v>33</v>
      </c>
      <c r="C28" s="29">
        <v>0</v>
      </c>
      <c r="D28" s="29">
        <v>0</v>
      </c>
      <c r="E28" s="29">
        <v>1900</v>
      </c>
      <c r="F28" s="29">
        <v>0</v>
      </c>
      <c r="G28" s="29">
        <v>100</v>
      </c>
      <c r="H28" s="29">
        <v>98</v>
      </c>
      <c r="I28" s="47">
        <v>2</v>
      </c>
    </row>
    <row r="29" spans="1:9">
      <c r="A29" s="57" t="s">
        <v>34</v>
      </c>
      <c r="B29" s="58"/>
      <c r="C29" s="30"/>
      <c r="D29" s="30"/>
      <c r="E29" s="30"/>
      <c r="F29" s="30"/>
      <c r="G29" s="30"/>
      <c r="H29" s="31"/>
      <c r="I29" s="48"/>
    </row>
    <row r="30" spans="1:9" ht="15.75" thickBot="1">
      <c r="A30" s="59" t="s">
        <v>35</v>
      </c>
      <c r="B30" s="60"/>
      <c r="C30" s="32">
        <f>SUM(C19:C29)</f>
        <v>21860</v>
      </c>
      <c r="D30" s="32">
        <f>D19+D28</f>
        <v>23730</v>
      </c>
      <c r="E30" s="32">
        <f>E19+E28</f>
        <v>25396</v>
      </c>
      <c r="F30" s="32">
        <f>F19+F28</f>
        <v>23496</v>
      </c>
      <c r="G30" s="32">
        <f>G19+G28</f>
        <v>11239</v>
      </c>
      <c r="H30" s="32">
        <f>H19+H28</f>
        <v>9190</v>
      </c>
      <c r="I30" s="32">
        <v>2049</v>
      </c>
    </row>
  </sheetData>
  <mergeCells count="5">
    <mergeCell ref="A9:A11"/>
    <mergeCell ref="B9:B11"/>
    <mergeCell ref="I10:I11"/>
    <mergeCell ref="A29:B29"/>
    <mergeCell ref="A30:B30"/>
  </mergeCells>
  <pageMargins left="0.7" right="0.7" top="0.75" bottom="0.75" header="0.3" footer="0.3"/>
  <pageSetup orientation="landscape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>
      <selection activeCell="F26" sqref="F26"/>
    </sheetView>
  </sheetViews>
  <sheetFormatPr defaultRowHeight="15"/>
  <cols>
    <col min="1" max="1" width="3.140625" customWidth="1"/>
    <col min="8" max="8" width="2.7109375" customWidth="1"/>
    <col min="9" max="9" width="9.140625" hidden="1" customWidth="1"/>
    <col min="10" max="10" width="8.5703125" customWidth="1"/>
    <col min="11" max="11" width="6.5703125" customWidth="1"/>
    <col min="12" max="12" width="5.5703125" customWidth="1"/>
    <col min="13" max="13" width="6.140625" customWidth="1"/>
    <col min="14" max="14" width="13.28515625" customWidth="1"/>
    <col min="15" max="15" width="5.7109375" customWidth="1"/>
    <col min="16" max="16" width="6.5703125" customWidth="1"/>
  </cols>
  <sheetData>
    <row r="2" spans="1:16">
      <c r="A2" s="33"/>
      <c r="B2" s="33" t="s">
        <v>36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 t="s">
        <v>41</v>
      </c>
      <c r="P2" s="33"/>
    </row>
    <row r="3" spans="1:16" ht="19.5" customHeight="1">
      <c r="A3" s="34" t="s">
        <v>37</v>
      </c>
      <c r="B3" s="35"/>
      <c r="C3" s="36"/>
      <c r="D3" s="36"/>
      <c r="E3" s="36"/>
      <c r="F3" s="36"/>
      <c r="G3" s="36"/>
      <c r="H3" s="36"/>
      <c r="I3" s="37"/>
      <c r="J3" s="34" t="s">
        <v>53</v>
      </c>
      <c r="K3" s="34">
        <v>2017</v>
      </c>
      <c r="L3" s="34">
        <v>2018</v>
      </c>
      <c r="M3" s="34">
        <v>2019</v>
      </c>
      <c r="N3" s="34" t="s">
        <v>52</v>
      </c>
      <c r="O3" s="34">
        <v>2021</v>
      </c>
      <c r="P3" s="34">
        <v>2022</v>
      </c>
    </row>
    <row r="4" spans="1:16">
      <c r="A4" s="34">
        <v>1</v>
      </c>
      <c r="B4" s="35" t="s">
        <v>38</v>
      </c>
      <c r="C4" s="36"/>
      <c r="D4" s="36"/>
      <c r="E4" s="36"/>
      <c r="F4" s="36"/>
      <c r="G4" s="36"/>
      <c r="H4" s="36"/>
      <c r="I4" s="37"/>
      <c r="J4" s="34">
        <v>2561</v>
      </c>
      <c r="K4" s="34">
        <v>2153</v>
      </c>
      <c r="L4" s="34">
        <v>2590</v>
      </c>
      <c r="M4" s="34">
        <v>4100</v>
      </c>
      <c r="N4" s="34">
        <v>4100</v>
      </c>
      <c r="O4" s="34">
        <v>4100</v>
      </c>
      <c r="P4" s="34">
        <v>4100</v>
      </c>
    </row>
    <row r="5" spans="1:16">
      <c r="A5" s="34">
        <v>2</v>
      </c>
      <c r="B5" s="35" t="s">
        <v>39</v>
      </c>
      <c r="C5" s="36"/>
      <c r="D5" s="36"/>
      <c r="E5" s="36"/>
      <c r="F5" s="36"/>
      <c r="G5" s="36"/>
      <c r="H5" s="36"/>
      <c r="I5" s="37"/>
      <c r="J5" s="34">
        <v>17130</v>
      </c>
      <c r="K5" s="34">
        <v>20674</v>
      </c>
      <c r="L5" s="34">
        <v>21965</v>
      </c>
      <c r="M5" s="34">
        <v>25087</v>
      </c>
      <c r="N5" s="34">
        <v>25100</v>
      </c>
      <c r="O5" s="34">
        <v>25100</v>
      </c>
      <c r="P5" s="34">
        <v>25100</v>
      </c>
    </row>
    <row r="6" spans="1:16">
      <c r="A6" s="34">
        <v>3</v>
      </c>
      <c r="B6" s="35" t="s">
        <v>40</v>
      </c>
      <c r="C6" s="36"/>
      <c r="D6" s="36"/>
      <c r="E6" s="36"/>
      <c r="F6" s="36"/>
      <c r="G6" s="36"/>
      <c r="H6" s="36"/>
      <c r="I6" s="37"/>
      <c r="J6" s="34">
        <v>35</v>
      </c>
      <c r="K6" s="34">
        <v>36</v>
      </c>
      <c r="L6" s="34">
        <v>32</v>
      </c>
      <c r="M6" s="34">
        <v>32</v>
      </c>
      <c r="N6" s="34">
        <v>32</v>
      </c>
      <c r="O6" s="34">
        <v>32</v>
      </c>
      <c r="P6" s="34">
        <v>32</v>
      </c>
    </row>
    <row r="7" spans="1:16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</sheetData>
  <pageMargins left="0.7" right="0.7" top="0.75" bottom="0.75" header="0.3" footer="0.3"/>
  <pageSetup orientation="landscape" verticalDpi="0" copies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7" sqref="M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RAPORTI I MONT 4-M 19</vt:lpstr>
      <vt:lpstr>tregues perf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cp:lastPrinted>2018-12-14T08:02:17Z</cp:lastPrinted>
  <dcterms:created xsi:type="dcterms:W3CDTF">2018-08-27T09:08:20Z</dcterms:created>
  <dcterms:modified xsi:type="dcterms:W3CDTF">2019-05-30T09:56:04Z</dcterms:modified>
</cp:coreProperties>
</file>